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petrol.sharepoint.com/sites/FRI/Documentos compartidos/1. Financiación/Informes PFI/Informe Condiciones de Deuda/1. Año Actual/2023/1T23/Pág Web/"/>
    </mc:Choice>
  </mc:AlternateContent>
  <xr:revisionPtr revIDLastSave="2" documentId="8_{6C3C0423-F09E-4D37-84B6-F20768C8F7F9}" xr6:coauthVersionLast="47" xr6:coauthVersionMax="47" xr10:uidLastSave="{9FBA8360-3C69-4F32-A127-03F7261F8058}"/>
  <bookViews>
    <workbookView xWindow="-110" yWindow="-110" windowWidth="19420" windowHeight="10420" xr2:uid="{6A314141-A4BE-4121-8989-0436B2400FCB}"/>
  </bookViews>
  <sheets>
    <sheet name="PagWeb" sheetId="1" r:id="rId1"/>
  </sheets>
  <externalReferences>
    <externalReference r:id="rId2"/>
  </externalReferences>
  <definedNames>
    <definedName name="_xlnm.Print_Area" localSheetId="0">PagWeb!$B$1:$Q$112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"12/19/2022 14:51:57"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<sst xmlns="http://schemas.openxmlformats.org/spreadsheetml/2006/main" count="70" uniqueCount="53">
  <si>
    <t>Español</t>
  </si>
  <si>
    <t>Total</t>
  </si>
  <si>
    <t>(USD $MM)</t>
  </si>
  <si>
    <t>(COP $MM)</t>
  </si>
  <si>
    <t>(USD $ MM)</t>
  </si>
  <si>
    <t>Ecopetrol</t>
  </si>
  <si>
    <t>Ocensa</t>
  </si>
  <si>
    <t>Bicentenario</t>
  </si>
  <si>
    <t>ODL</t>
  </si>
  <si>
    <t>Invercolsa</t>
  </si>
  <si>
    <t>ISA</t>
  </si>
  <si>
    <t xml:space="preserve"> </t>
  </si>
  <si>
    <t>Moneda</t>
  </si>
  <si>
    <t>Instrumento</t>
  </si>
  <si>
    <t>Otras Monedas</t>
  </si>
  <si>
    <t>INFORME DE CONDICIONES DE DEUDA GRUPO ECOPETROL 1T23</t>
  </si>
  <si>
    <t>Fecha</t>
  </si>
  <si>
    <t>TRM</t>
  </si>
  <si>
    <t>Deuda Vigente por Compañía</t>
  </si>
  <si>
    <t>Compañía</t>
  </si>
  <si>
    <t>Dólares</t>
  </si>
  <si>
    <t>Pesos</t>
  </si>
  <si>
    <t>Vida Media</t>
  </si>
  <si>
    <t>(Años)</t>
  </si>
  <si>
    <t>Grupo Ecopetrol</t>
  </si>
  <si>
    <t>Deuda Intercompañía (US$ MM)</t>
  </si>
  <si>
    <t>Valores nominales y cifras convertidas a USD con la TRM con corte a 31-mar-23</t>
  </si>
  <si>
    <t>No incluye causación de intereses</t>
  </si>
  <si>
    <t>Deuda intercompañía no consolida en los EEFF de Ecopetrol. No incluye ISA</t>
  </si>
  <si>
    <t>MM: Millones</t>
  </si>
  <si>
    <t>Nota: Costo de la deuda de ISA en construcción, por lo que las cifras de Grupo Ecopetrol no incluyen ISA</t>
  </si>
  <si>
    <t>Bonos Internacionales Ecopetrol S.A.</t>
  </si>
  <si>
    <t>Bonos Locales Ecopetrol S.A.</t>
  </si>
  <si>
    <t>Vencimiento</t>
  </si>
  <si>
    <t>Vida Media (Años)</t>
  </si>
  <si>
    <t>Cupón</t>
  </si>
  <si>
    <t>Monto Vigente (USD $MM)</t>
  </si>
  <si>
    <t>Monto Vigente (COP $MM)</t>
  </si>
  <si>
    <t>ECAs y Deuda Bancaria Largo Plazo</t>
  </si>
  <si>
    <t>Facilidad</t>
  </si>
  <si>
    <t>US EXIM Directo</t>
  </si>
  <si>
    <t>US EXIM Grantizado</t>
  </si>
  <si>
    <t>EKN</t>
  </si>
  <si>
    <t>SACE</t>
  </si>
  <si>
    <t>LIBOR 6M + 1,75% hasta 20-dic-18
LIBOR 6M + 2% desde 21-dic-18</t>
  </si>
  <si>
    <t>Comercial</t>
  </si>
  <si>
    <t>LIBOR 6M + 2,75% hasta 20-dic-19
LIBOR 6M + 3% desde 21-dic-19</t>
  </si>
  <si>
    <t>Créditos Internacionales</t>
  </si>
  <si>
    <t>Crédito ISA</t>
  </si>
  <si>
    <t>GRUPO ECOPETROL</t>
  </si>
  <si>
    <t>Perfil de Vencimientos por Tipo de Intrumento (USD MM) - Grupo Ecopetrol - No Incluye Préstamos Intercompañía</t>
  </si>
  <si>
    <t>Composición de la Deuda - Grupo Ecopetrol</t>
  </si>
  <si>
    <t>Tasa de Interés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</si>
</sst>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_-* #,##0.00_-;\-* #,##0.00_-;_-* &quot;-&quot;_-;_-@_-"/>
    <numFmt numFmtId="166" formatCode="0.0%"/>
    <numFmt numFmtId="167" formatCode="0.0"/>
    <numFmt numFmtId="168" formatCode="0.000%"/>
    <numFmt numFmtId="169" formatCode="&quot;IPC + &quot;0.00%"/>
    <numFmt numFmtId="170" formatCode="&quot;LIBOR + &quot;0.00%"/>
    <numFmt numFmtId="173" formatCode="&quot;SOFR + &quot;0.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9" tint="-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9" tint="-0.49998474074526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26"/>
      <color theme="9" tint="-0.499984740745262"/>
      <name val="Arial"/>
      <family val="2"/>
    </font>
    <font>
      <b/>
      <sz val="12"/>
      <color theme="1"/>
      <name val="Calibri"/>
      <family val="2"/>
      <scheme val="minor"/>
    </font>
    <font>
      <sz val="12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0" xfId="0" applyFill="1"/>
    <xf numFmtId="0" fontId="4" fillId="0" borderId="0" xfId="0" applyFont="1"/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1" fontId="8" fillId="0" borderId="4" xfId="2" applyFont="1" applyBorder="1" applyAlignment="1">
      <alignment vertical="center"/>
    </xf>
    <xf numFmtId="2" fontId="8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8" fillId="0" borderId="4" xfId="2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41" fontId="10" fillId="4" borderId="4" xfId="2" applyFont="1" applyFill="1" applyBorder="1" applyAlignment="1">
      <alignment vertical="center"/>
    </xf>
    <xf numFmtId="41" fontId="10" fillId="4" borderId="5" xfId="2" applyFont="1" applyFill="1" applyBorder="1" applyAlignment="1">
      <alignment vertical="center"/>
    </xf>
    <xf numFmtId="2" fontId="10" fillId="4" borderId="5" xfId="0" applyNumberFormat="1" applyFont="1" applyFill="1" applyBorder="1" applyAlignment="1">
      <alignment horizontal="center" vertical="center"/>
    </xf>
    <xf numFmtId="166" fontId="0" fillId="0" borderId="0" xfId="3" applyNumberFormat="1" applyFont="1" applyAlignment="1">
      <alignment vertical="center"/>
    </xf>
    <xf numFmtId="0" fontId="8" fillId="0" borderId="0" xfId="0" applyFont="1"/>
    <xf numFmtId="0" fontId="11" fillId="0" borderId="0" xfId="0" applyFont="1"/>
    <xf numFmtId="41" fontId="0" fillId="0" borderId="0" xfId="0" applyNumberFormat="1"/>
    <xf numFmtId="43" fontId="0" fillId="0" borderId="0" xfId="0" applyNumberFormat="1"/>
    <xf numFmtId="0" fontId="12" fillId="0" borderId="0" xfId="0" applyFont="1" applyAlignment="1">
      <alignment horizontal="center" vertical="center" wrapText="1"/>
    </xf>
    <xf numFmtId="41" fontId="12" fillId="0" borderId="0" xfId="2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/>
    <xf numFmtId="0" fontId="6" fillId="0" borderId="0" xfId="0" applyFont="1"/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/>
    </xf>
    <xf numFmtId="168" fontId="15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15" fontId="8" fillId="0" borderId="5" xfId="0" applyNumberFormat="1" applyFont="1" applyBorder="1" applyAlignment="1">
      <alignment horizontal="center" vertical="center"/>
    </xf>
    <xf numFmtId="169" fontId="8" fillId="5" borderId="5" xfId="3" applyNumberFormat="1" applyFont="1" applyFill="1" applyBorder="1" applyAlignment="1">
      <alignment horizontal="center" vertical="center"/>
    </xf>
    <xf numFmtId="168" fontId="15" fillId="0" borderId="4" xfId="3" applyNumberFormat="1" applyFont="1" applyFill="1" applyBorder="1" applyAlignment="1">
      <alignment horizontal="center" vertical="center"/>
    </xf>
    <xf numFmtId="41" fontId="15" fillId="0" borderId="5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vertical="center"/>
    </xf>
    <xf numFmtId="170" fontId="8" fillId="0" borderId="5" xfId="3" applyNumberFormat="1" applyFont="1" applyFill="1" applyBorder="1" applyAlignment="1">
      <alignment horizontal="center" vertical="center"/>
    </xf>
    <xf numFmtId="0" fontId="0" fillId="0" borderId="1" xfId="0" quotePrefix="1" applyBorder="1"/>
    <xf numFmtId="0" fontId="17" fillId="0" borderId="0" xfId="0" applyFont="1"/>
    <xf numFmtId="41" fontId="0" fillId="0" borderId="0" xfId="2" applyFont="1"/>
    <xf numFmtId="0" fontId="13" fillId="0" borderId="0" xfId="0" applyFont="1"/>
    <xf numFmtId="0" fontId="18" fillId="0" borderId="0" xfId="0" applyFont="1"/>
    <xf numFmtId="0" fontId="12" fillId="0" borderId="0" xfId="0" applyFont="1"/>
    <xf numFmtId="0" fontId="3" fillId="2" borderId="0" xfId="0" applyFont="1" applyFill="1" applyAlignment="1">
      <alignment horizontal="left" vertical="center" indent="10"/>
    </xf>
    <xf numFmtId="15" fontId="5" fillId="0" borderId="0" xfId="0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8" fillId="0" borderId="5" xfId="0" applyFont="1" applyBorder="1" applyAlignment="1">
      <alignment horizontal="left" vertical="center"/>
    </xf>
    <xf numFmtId="41" fontId="8" fillId="0" borderId="5" xfId="2" applyFont="1" applyFill="1" applyBorder="1" applyAlignment="1">
      <alignment horizontal="center" vertical="center"/>
    </xf>
    <xf numFmtId="41" fontId="8" fillId="0" borderId="5" xfId="2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5" fontId="8" fillId="0" borderId="8" xfId="0" applyNumberFormat="1" applyFont="1" applyBorder="1" applyAlignment="1">
      <alignment horizontal="center" vertical="center"/>
    </xf>
    <xf numFmtId="15" fontId="8" fillId="0" borderId="4" xfId="0" applyNumberFormat="1" applyFont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15" fontId="8" fillId="0" borderId="5" xfId="0" applyNumberFormat="1" applyFont="1" applyBorder="1" applyAlignment="1">
      <alignment horizontal="center" vertical="center"/>
    </xf>
    <xf numFmtId="10" fontId="8" fillId="0" borderId="8" xfId="0" applyNumberFormat="1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170" fontId="8" fillId="0" borderId="8" xfId="3" applyNumberFormat="1" applyFont="1" applyFill="1" applyBorder="1" applyAlignment="1">
      <alignment horizontal="center" vertical="center"/>
    </xf>
    <xf numFmtId="170" fontId="8" fillId="0" borderId="12" xfId="3" applyNumberFormat="1" applyFont="1" applyFill="1" applyBorder="1" applyAlignment="1">
      <alignment horizontal="center" vertical="center"/>
    </xf>
    <xf numFmtId="170" fontId="8" fillId="0" borderId="4" xfId="3" applyNumberFormat="1" applyFont="1" applyFill="1" applyBorder="1" applyAlignment="1">
      <alignment horizontal="center" vertical="center"/>
    </xf>
    <xf numFmtId="167" fontId="8" fillId="0" borderId="8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0" fontId="8" fillId="0" borderId="8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3" fontId="8" fillId="0" borderId="5" xfId="3" applyNumberFormat="1" applyFont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[1]PagWeb!$AC$74</c:f>
              <c:strCache>
                <c:ptCount val="1"/>
                <c:pt idx="0">
                  <c:v>Ecopetrol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[1]PagWeb!$AB$78:$AB$97</c:f>
              <c:strCache>
                <c:ptCount val="19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2033 - 2039</c:v>
                </c:pt>
                <c:pt idx="11">
                  <c:v>2040</c:v>
                </c:pt>
                <c:pt idx="12">
                  <c:v>2041 - 2042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  <c:pt idx="16">
                  <c:v>2046 - 2050</c:v>
                </c:pt>
                <c:pt idx="17">
                  <c:v>2051</c:v>
                </c:pt>
                <c:pt idx="18">
                  <c:v>2052 - 2056</c:v>
                </c:pt>
              </c:strCache>
            </c:strRef>
          </c:cat>
          <c:val>
            <c:numRef>
              <c:f>[1]PagWeb!$AC$78:$AC$97</c:f>
              <c:numCache>
                <c:formatCode>_(* #,##0_);_(* \(#,##0\);_(* "-"_);_(@_)</c:formatCode>
                <c:ptCount val="19"/>
                <c:pt idx="0">
                  <c:v>1663.8863694227769</c:v>
                </c:pt>
                <c:pt idx="1">
                  <c:v>1633.8227563144999</c:v>
                </c:pt>
                <c:pt idx="2">
                  <c:v>1467.2285255974998</c:v>
                </c:pt>
                <c:pt idx="3">
                  <c:v>2071.6427883773749</c:v>
                </c:pt>
                <c:pt idx="4">
                  <c:v>457.02139417925002</c:v>
                </c:pt>
                <c:pt idx="5">
                  <c:v>75.098276089357213</c:v>
                </c:pt>
                <c:pt idx="6">
                  <c:v>0</c:v>
                </c:pt>
                <c:pt idx="7">
                  <c:v>1999.9999999999998</c:v>
                </c:pt>
                <c:pt idx="8">
                  <c:v>1250</c:v>
                </c:pt>
                <c:pt idx="9">
                  <c:v>0</c:v>
                </c:pt>
                <c:pt idx="10">
                  <c:v>0</c:v>
                </c:pt>
                <c:pt idx="11">
                  <c:v>61.440114797710088</c:v>
                </c:pt>
                <c:pt idx="12">
                  <c:v>0</c:v>
                </c:pt>
                <c:pt idx="13">
                  <c:v>906.82616315883877</c:v>
                </c:pt>
                <c:pt idx="14">
                  <c:v>0</c:v>
                </c:pt>
                <c:pt idx="15">
                  <c:v>1999.9999999999998</c:v>
                </c:pt>
                <c:pt idx="16">
                  <c:v>0</c:v>
                </c:pt>
                <c:pt idx="17">
                  <c:v>750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8-4E01-BB62-712BC9DA77E6}"/>
            </c:ext>
          </c:extLst>
        </c:ser>
        <c:ser>
          <c:idx val="1"/>
          <c:order val="1"/>
          <c:tx>
            <c:strRef>
              <c:f>[1]PagWeb!$AD$74</c:f>
              <c:strCache>
                <c:ptCount val="1"/>
                <c:pt idx="0">
                  <c:v>ISA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[1]PagWeb!$AB$78:$AB$97</c:f>
              <c:strCache>
                <c:ptCount val="19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2033 - 2039</c:v>
                </c:pt>
                <c:pt idx="11">
                  <c:v>2040</c:v>
                </c:pt>
                <c:pt idx="12">
                  <c:v>2041 - 2042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  <c:pt idx="16">
                  <c:v>2046 - 2050</c:v>
                </c:pt>
                <c:pt idx="17">
                  <c:v>2051</c:v>
                </c:pt>
                <c:pt idx="18">
                  <c:v>2052 - 2056</c:v>
                </c:pt>
              </c:strCache>
            </c:strRef>
          </c:cat>
          <c:val>
            <c:numRef>
              <c:f>[1]PagWeb!$AD$78:$AD$97</c:f>
              <c:numCache>
                <c:formatCode>_(* #,##0_);_(* \(#,##0\);_(* "-"_);_(@_)</c:formatCode>
                <c:ptCount val="19"/>
                <c:pt idx="0">
                  <c:v>101.0178722444371</c:v>
                </c:pt>
                <c:pt idx="1">
                  <c:v>490.73786879902184</c:v>
                </c:pt>
                <c:pt idx="2">
                  <c:v>313.9023466385454</c:v>
                </c:pt>
                <c:pt idx="3">
                  <c:v>242.84886058707673</c:v>
                </c:pt>
                <c:pt idx="4">
                  <c:v>298.5396479953821</c:v>
                </c:pt>
                <c:pt idx="5">
                  <c:v>304.29617336730473</c:v>
                </c:pt>
                <c:pt idx="6">
                  <c:v>175.01254851602431</c:v>
                </c:pt>
                <c:pt idx="7">
                  <c:v>347.81760736387162</c:v>
                </c:pt>
                <c:pt idx="8">
                  <c:v>539.46087967177016</c:v>
                </c:pt>
                <c:pt idx="9">
                  <c:v>385.58544437354487</c:v>
                </c:pt>
                <c:pt idx="10">
                  <c:v>1292.2673374981964</c:v>
                </c:pt>
                <c:pt idx="11">
                  <c:v>91.929536184280437</c:v>
                </c:pt>
                <c:pt idx="12">
                  <c:v>240.92489682798168</c:v>
                </c:pt>
                <c:pt idx="13">
                  <c:v>0</c:v>
                </c:pt>
                <c:pt idx="14">
                  <c:v>143.92141648238217</c:v>
                </c:pt>
                <c:pt idx="15">
                  <c:v>65.101799999999997</c:v>
                </c:pt>
                <c:pt idx="16">
                  <c:v>433.89263398807498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8-4E01-BB62-712BC9DA77E6}"/>
            </c:ext>
          </c:extLst>
        </c:ser>
        <c:ser>
          <c:idx val="2"/>
          <c:order val="2"/>
          <c:tx>
            <c:strRef>
              <c:f>[1]PagWeb!$AE$74</c:f>
              <c:strCache>
                <c:ptCount val="1"/>
                <c:pt idx="0">
                  <c:v>Ocensa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[1]PagWeb!$AB$78:$AB$97</c:f>
              <c:strCache>
                <c:ptCount val="19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2033 - 2039</c:v>
                </c:pt>
                <c:pt idx="11">
                  <c:v>2040</c:v>
                </c:pt>
                <c:pt idx="12">
                  <c:v>2041 - 2042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  <c:pt idx="16">
                  <c:v>2046 - 2050</c:v>
                </c:pt>
                <c:pt idx="17">
                  <c:v>2051</c:v>
                </c:pt>
                <c:pt idx="18">
                  <c:v>2052 - 2056</c:v>
                </c:pt>
              </c:strCache>
            </c:strRef>
          </c:cat>
          <c:val>
            <c:numRef>
              <c:f>[1]PagWeb!$AE$78:$AE$97</c:f>
              <c:numCache>
                <c:formatCode>_(* #,##0_);_(* \(#,##0\);_(* "-"_);_(@_)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499.99999999999994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18-4E01-BB62-712BC9DA77E6}"/>
            </c:ext>
          </c:extLst>
        </c:ser>
        <c:ser>
          <c:idx val="3"/>
          <c:order val="3"/>
          <c:tx>
            <c:strRef>
              <c:f>[1]PagWeb!$AF$74</c:f>
              <c:strCache>
                <c:ptCount val="1"/>
                <c:pt idx="0">
                  <c:v>ODL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[1]PagWeb!$AB$78:$AB$97</c:f>
              <c:strCache>
                <c:ptCount val="19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2033 - 2039</c:v>
                </c:pt>
                <c:pt idx="11">
                  <c:v>2040</c:v>
                </c:pt>
                <c:pt idx="12">
                  <c:v>2041 - 2042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  <c:pt idx="16">
                  <c:v>2046 - 2050</c:v>
                </c:pt>
                <c:pt idx="17">
                  <c:v>2051</c:v>
                </c:pt>
                <c:pt idx="18">
                  <c:v>2052 - 2056</c:v>
                </c:pt>
              </c:strCache>
            </c:strRef>
          </c:cat>
          <c:val>
            <c:numRef>
              <c:f>[1]PagWeb!$AF$78:$AF$97</c:f>
              <c:numCache>
                <c:formatCode>_(* #,##0_);_(* \(#,##0\);_(* "-"_);_(@_)</c:formatCode>
                <c:ptCount val="19"/>
                <c:pt idx="0">
                  <c:v>2.8255911122300823</c:v>
                </c:pt>
                <c:pt idx="1">
                  <c:v>3.0236538434877716</c:v>
                </c:pt>
                <c:pt idx="2">
                  <c:v>3.2355999867308185</c:v>
                </c:pt>
                <c:pt idx="3">
                  <c:v>3.4624027140806577</c:v>
                </c:pt>
                <c:pt idx="4">
                  <c:v>3.705103413165038</c:v>
                </c:pt>
                <c:pt idx="5">
                  <c:v>3.9648164687544818</c:v>
                </c:pt>
                <c:pt idx="6">
                  <c:v>4.2427343795725116</c:v>
                </c:pt>
                <c:pt idx="7">
                  <c:v>4.5401332337739628</c:v>
                </c:pt>
                <c:pt idx="8">
                  <c:v>4.8583785682326202</c:v>
                </c:pt>
                <c:pt idx="9">
                  <c:v>4.7521083362495258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18-4E01-BB62-712BC9DA77E6}"/>
            </c:ext>
          </c:extLst>
        </c:ser>
        <c:ser>
          <c:idx val="4"/>
          <c:order val="4"/>
          <c:tx>
            <c:strRef>
              <c:f>[1]PagWeb!$AG$74</c:f>
              <c:strCache>
                <c:ptCount val="1"/>
                <c:pt idx="0">
                  <c:v>Bicentenario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[1]PagWeb!$AB$78:$AB$97</c:f>
              <c:strCache>
                <c:ptCount val="19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2033 - 2039</c:v>
                </c:pt>
                <c:pt idx="11">
                  <c:v>2040</c:v>
                </c:pt>
                <c:pt idx="12">
                  <c:v>2041 - 2042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  <c:pt idx="16">
                  <c:v>2046 - 2050</c:v>
                </c:pt>
                <c:pt idx="17">
                  <c:v>2051</c:v>
                </c:pt>
                <c:pt idx="18">
                  <c:v>2052 - 2056</c:v>
                </c:pt>
              </c:strCache>
            </c:strRef>
          </c:cat>
          <c:val>
            <c:numRef>
              <c:f>[1]PagWeb!$AG$78:$AG$97</c:f>
              <c:numCache>
                <c:formatCode>_(* #,##0_);_(* \(#,##0\);_(* "-"_);_(@_)</c:formatCode>
                <c:ptCount val="19"/>
                <c:pt idx="0">
                  <c:v>49.127239171260847</c:v>
                </c:pt>
                <c:pt idx="1">
                  <c:v>32.070745817728422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18-4E01-BB62-712BC9DA77E6}"/>
            </c:ext>
          </c:extLst>
        </c:ser>
        <c:ser>
          <c:idx val="5"/>
          <c:order val="5"/>
          <c:tx>
            <c:strRef>
              <c:f>[1]PagWeb!$AH$74</c:f>
              <c:strCache>
                <c:ptCount val="1"/>
                <c:pt idx="0">
                  <c:v>Invercolsa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[1]PagWeb!$AB$78:$AB$97</c:f>
              <c:strCache>
                <c:ptCount val="19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2033 - 2039</c:v>
                </c:pt>
                <c:pt idx="11">
                  <c:v>2040</c:v>
                </c:pt>
                <c:pt idx="12">
                  <c:v>2041 - 2042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  <c:pt idx="16">
                  <c:v>2046 - 2050</c:v>
                </c:pt>
                <c:pt idx="17">
                  <c:v>2051</c:v>
                </c:pt>
                <c:pt idx="18">
                  <c:v>2052 - 2056</c:v>
                </c:pt>
              </c:strCache>
            </c:strRef>
          </c:cat>
          <c:val>
            <c:numRef>
              <c:f>[1]PagWeb!$AH$78:$AH$97</c:f>
              <c:numCache>
                <c:formatCode>_(* #,##0_);_(* \(#,##0\);_(* "-"_);_(@_)</c:formatCode>
                <c:ptCount val="19"/>
                <c:pt idx="0">
                  <c:v>36.14648876043082</c:v>
                </c:pt>
                <c:pt idx="1">
                  <c:v>20.52688268032886</c:v>
                </c:pt>
                <c:pt idx="2">
                  <c:v>10.921199782072796</c:v>
                </c:pt>
                <c:pt idx="3">
                  <c:v>6.7852545809196343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18-4E01-BB62-712BC9DA7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99056528"/>
        <c:axId val="-399048368"/>
      </c:barChart>
      <c:lineChart>
        <c:grouping val="stacked"/>
        <c:varyColors val="0"/>
        <c:ser>
          <c:idx val="6"/>
          <c:order val="6"/>
          <c:tx>
            <c:strRef>
              <c:f>[1]PagWeb!$AI$74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[1]PagWeb!$AI$78:$AI$97</c:f>
              <c:numCache>
                <c:formatCode>_(* #,##0_);_(* \(#,##0\);_(* "-"_);_(@_)</c:formatCode>
                <c:ptCount val="19"/>
                <c:pt idx="0">
                  <c:v>1853.0035607111358</c:v>
                </c:pt>
                <c:pt idx="1">
                  <c:v>2180.1819074550672</c:v>
                </c:pt>
                <c:pt idx="2">
                  <c:v>1795.2876720048489</c:v>
                </c:pt>
                <c:pt idx="3">
                  <c:v>2324.739306259452</c:v>
                </c:pt>
                <c:pt idx="4">
                  <c:v>1259.2661455877972</c:v>
                </c:pt>
                <c:pt idx="5">
                  <c:v>383.35926592541642</c:v>
                </c:pt>
                <c:pt idx="6">
                  <c:v>179.25528289559682</c:v>
                </c:pt>
                <c:pt idx="7">
                  <c:v>2352.3577405976453</c:v>
                </c:pt>
                <c:pt idx="8">
                  <c:v>1794.3192582400029</c:v>
                </c:pt>
                <c:pt idx="9">
                  <c:v>390.33755270979441</c:v>
                </c:pt>
                <c:pt idx="10">
                  <c:v>1292.2673374981964</c:v>
                </c:pt>
                <c:pt idx="11">
                  <c:v>153.36965098199053</c:v>
                </c:pt>
                <c:pt idx="12">
                  <c:v>240.92489682798168</c:v>
                </c:pt>
                <c:pt idx="13">
                  <c:v>906.82616315883877</c:v>
                </c:pt>
                <c:pt idx="14">
                  <c:v>143.92141648238217</c:v>
                </c:pt>
                <c:pt idx="15">
                  <c:v>2065.1017999999999</c:v>
                </c:pt>
                <c:pt idx="16">
                  <c:v>433.89263398807498</c:v>
                </c:pt>
                <c:pt idx="17">
                  <c:v>750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18-4E01-BB62-712BC9DA7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99056528"/>
        <c:axId val="-399048368"/>
      </c:lineChart>
      <c:catAx>
        <c:axId val="-39905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399048368"/>
        <c:crosses val="autoZero"/>
        <c:auto val="1"/>
        <c:lblAlgn val="ctr"/>
        <c:lblOffset val="100"/>
        <c:noMultiLvlLbl val="0"/>
      </c:catAx>
      <c:valAx>
        <c:axId val="-399048368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-39905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119847005338"/>
          <c:y val="0.10225747797823731"/>
          <c:w val="0.55541992549608454"/>
          <c:h val="0.70559140797965036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23-4609-946B-904707EC3807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23-4609-946B-904707EC380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23-4609-946B-904707EC3807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023-4609-946B-904707EC3807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023-4609-946B-904707EC3807}"/>
              </c:ext>
            </c:extLst>
          </c:dPt>
          <c:dPt>
            <c:idx val="5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023-4609-946B-904707EC3807}"/>
              </c:ext>
            </c:extLst>
          </c:dPt>
          <c:dLbls>
            <c:dLbl>
              <c:idx val="0"/>
              <c:layout>
                <c:manualLayout>
                  <c:x val="-1.3364706755150117E-5"/>
                  <c:y val="7.56883508408309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99274350973017"/>
                      <c:h val="0.162081680719770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023-4609-946B-904707EC3807}"/>
                </c:ext>
              </c:extLst>
            </c:dLbl>
            <c:dLbl>
              <c:idx val="1"/>
              <c:layout>
                <c:manualLayout>
                  <c:x val="0.19684953546111766"/>
                  <c:y val="1.45288331074590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79672457016908"/>
                      <c:h val="0.244210699317939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023-4609-946B-904707EC3807}"/>
                </c:ext>
              </c:extLst>
            </c:dLbl>
            <c:dLbl>
              <c:idx val="2"/>
              <c:layout>
                <c:manualLayout>
                  <c:x val="3.1090853899612039E-2"/>
                  <c:y val="3.58264637995195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7536243584599813"/>
                      <c:h val="0.198294785435018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023-4609-946B-904707EC3807}"/>
                </c:ext>
              </c:extLst>
            </c:dLbl>
            <c:dLbl>
              <c:idx val="3"/>
              <c:layout>
                <c:manualLayout>
                  <c:x val="9.8247810400178617E-3"/>
                  <c:y val="-1.1373121673182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06129314128887"/>
                      <c:h val="0.212566206604173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023-4609-946B-904707EC3807}"/>
                </c:ext>
              </c:extLst>
            </c:dLbl>
            <c:dLbl>
              <c:idx val="4"/>
              <c:layout>
                <c:manualLayout>
                  <c:x val="7.3684985186770635E-2"/>
                  <c:y val="-7.39354656366291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8785379992704"/>
                      <c:h val="0.247000612369871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023-4609-946B-904707EC380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23-4609-946B-904707EC38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[1]PagWeb!$AE$108:$AE$113</c:f>
              <c:strCache>
                <c:ptCount val="6"/>
                <c:pt idx="0">
                  <c:v>Bonos Locales</c:v>
                </c:pt>
                <c:pt idx="1">
                  <c:v>Bonos Intl.</c:v>
                </c:pt>
                <c:pt idx="2">
                  <c:v>Créditos Locales</c:v>
                </c:pt>
                <c:pt idx="3">
                  <c:v>Créditos Intl.</c:v>
                </c:pt>
                <c:pt idx="4">
                  <c:v>ECA</c:v>
                </c:pt>
                <c:pt idx="5">
                  <c:v>Leasing Local</c:v>
                </c:pt>
              </c:strCache>
            </c:strRef>
          </c:cat>
          <c:val>
            <c:numRef>
              <c:f>[1]PagWeb!$AG$108:$AG$113</c:f>
              <c:numCache>
                <c:formatCode>0%</c:formatCode>
                <c:ptCount val="6"/>
                <c:pt idx="0">
                  <c:v>4.3999124972855165E-2</c:v>
                </c:pt>
                <c:pt idx="1">
                  <c:v>0.74837967517369197</c:v>
                </c:pt>
                <c:pt idx="2">
                  <c:v>1.738614351987116E-2</c:v>
                </c:pt>
                <c:pt idx="3">
                  <c:v>0.14817990085315755</c:v>
                </c:pt>
                <c:pt idx="4">
                  <c:v>4.0497211451056191E-2</c:v>
                </c:pt>
                <c:pt idx="5">
                  <c:v>1.5579440293679826E-3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023-4609-946B-904707EC3807}"/>
            </c:ext>
          </c:extLst>
        </c:ser>
        <c:ser>
          <c:idx val="1"/>
          <c:order val="1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8B9-403D-A9D0-9908E9B3690F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8B9-403D-A9D0-9908E9B3690F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8B9-403D-A9D0-9908E9B3690F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8B9-403D-A9D0-9908E9B3690F}"/>
              </c:ext>
            </c:extLst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8B9-403D-A9D0-9908E9B3690F}"/>
              </c:ext>
            </c:extLst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8B9-403D-A9D0-9908E9B369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[1]PagWeb!$AE$108:$AE$113</c:f>
              <c:strCache>
                <c:ptCount val="6"/>
                <c:pt idx="0">
                  <c:v>Bonos Locales</c:v>
                </c:pt>
                <c:pt idx="1">
                  <c:v>Bonos Intl.</c:v>
                </c:pt>
                <c:pt idx="2">
                  <c:v>Créditos Locales</c:v>
                </c:pt>
                <c:pt idx="3">
                  <c:v>Créditos Intl.</c:v>
                </c:pt>
                <c:pt idx="4">
                  <c:v>ECA</c:v>
                </c:pt>
                <c:pt idx="5">
                  <c:v>Leasing Local</c:v>
                </c:pt>
              </c:strCache>
            </c:strRef>
          </c:cat>
          <c:val>
            <c:numRef>
              <c:f>[1]PagWeb!$AG$108:$AG$113</c:f>
              <c:numCache>
                <c:formatCode>0%</c:formatCode>
                <c:ptCount val="6"/>
                <c:pt idx="0">
                  <c:v>4.3999124972855165E-2</c:v>
                </c:pt>
                <c:pt idx="1">
                  <c:v>0.74837967517369197</c:v>
                </c:pt>
                <c:pt idx="2">
                  <c:v>1.738614351987116E-2</c:v>
                </c:pt>
                <c:pt idx="3">
                  <c:v>0.14817990085315755</c:v>
                </c:pt>
                <c:pt idx="4">
                  <c:v>4.0497211451056191E-2</c:v>
                </c:pt>
                <c:pt idx="5">
                  <c:v>1.5579440293679826E-3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023-4609-946B-904707EC3807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2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33610359294168"/>
          <c:y val="0.13031729900632338"/>
          <c:w val="0.52174903044661858"/>
          <c:h val="0.698593044263776"/>
        </c:manualLayout>
      </c:layout>
      <c:pieChart>
        <c:varyColors val="1"/>
        <c:ser>
          <c:idx val="0"/>
          <c:order val="0"/>
          <c:spPr>
            <a:solidFill>
              <a:schemeClr val="accent6">
                <a:lumMod val="50000"/>
              </a:schemeClr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E2-4735-9BAE-C22D4EF2814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E2-4735-9BAE-C22D4EF2814E}"/>
              </c:ext>
            </c:extLst>
          </c:dPt>
          <c:dPt>
            <c:idx val="2"/>
            <c:bubble3D val="0"/>
            <c:spPr>
              <a:solidFill>
                <a:schemeClr val="bg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E2-4735-9BAE-C22D4EF2814E}"/>
              </c:ext>
            </c:extLst>
          </c:dPt>
          <c:dLbls>
            <c:dLbl>
              <c:idx val="0"/>
              <c:layout>
                <c:manualLayout>
                  <c:x val="0.18017975248298793"/>
                  <c:y val="-0.224779057512797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E2-4735-9BAE-C22D4EF2814E}"/>
                </c:ext>
              </c:extLst>
            </c:dLbl>
            <c:dLbl>
              <c:idx val="1"/>
              <c:layout>
                <c:manualLayout>
                  <c:x val="-5.539450254735194E-2"/>
                  <c:y val="1.86056743299910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E2-4735-9BAE-C22D4EF2814E}"/>
                </c:ext>
              </c:extLst>
            </c:dLbl>
            <c:dLbl>
              <c:idx val="2"/>
              <c:layout>
                <c:manualLayout>
                  <c:x val="5.9841236393967726E-2"/>
                  <c:y val="4.5793355396898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E2-4735-9BAE-C22D4EF281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[1]PagWeb!$AB$108:$AB$110</c:f>
              <c:strCache>
                <c:ptCount val="3"/>
                <c:pt idx="0">
                  <c:v>USD</c:v>
                </c:pt>
                <c:pt idx="1">
                  <c:v>COP</c:v>
                </c:pt>
                <c:pt idx="2">
                  <c:v>Otras Monedas</c:v>
                </c:pt>
              </c:strCache>
            </c:strRef>
          </c:cat>
          <c:val>
            <c:numRef>
              <c:f>[1]PagWeb!$AC$108:$AC$110</c:f>
              <c:numCache>
                <c:formatCode>0%</c:formatCode>
                <c:ptCount val="3"/>
                <c:pt idx="0">
                  <c:v>0.81095208189595025</c:v>
                </c:pt>
                <c:pt idx="1">
                  <c:v>6.2943212522094324E-2</c:v>
                </c:pt>
                <c:pt idx="2">
                  <c:v>0.1261047055819555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E2-4735-9BAE-C22D4EF2814E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8942791277944"/>
          <c:y val="0.11721921108099968"/>
          <c:w val="0.55566300845719974"/>
          <c:h val="0.67626957241794639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04-45A7-A566-FD406B84D9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04-45A7-A566-FD406B84D9AA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804-45A7-A566-FD406B84D9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804-45A7-A566-FD406B84D9AA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804-45A7-A566-FD406B84D9AA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804-45A7-A566-FD406B84D9AA}"/>
              </c:ext>
            </c:extLst>
          </c:dPt>
          <c:dPt>
            <c:idx val="6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804-45A7-A566-FD406B84D9AA}"/>
              </c:ext>
            </c:extLst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804-45A7-A566-FD406B84D9A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804-45A7-A566-FD406B84D9AA}"/>
              </c:ext>
            </c:extLst>
          </c:dPt>
          <c:dPt>
            <c:idx val="9"/>
            <c:bubble3D val="0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804-45A7-A566-FD406B84D9AA}"/>
              </c:ext>
            </c:extLst>
          </c:dPt>
          <c:dLbls>
            <c:dLbl>
              <c:idx val="0"/>
              <c:layout>
                <c:manualLayout>
                  <c:x val="0.1936237150770489"/>
                  <c:y val="6.4671032821439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04-45A7-A566-FD406B84D9AA}"/>
                </c:ext>
              </c:extLst>
            </c:dLbl>
            <c:dLbl>
              <c:idx val="1"/>
              <c:layout>
                <c:manualLayout>
                  <c:x val="8.3628715193403827E-2"/>
                  <c:y val="6.34458747365251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04-45A7-A566-FD406B84D9AA}"/>
                </c:ext>
              </c:extLst>
            </c:dLbl>
            <c:dLbl>
              <c:idx val="2"/>
              <c:layout>
                <c:manualLayout>
                  <c:x val="0.19105009340669551"/>
                  <c:y val="-4.35591689250225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04-45A7-A566-FD406B84D9AA}"/>
                </c:ext>
              </c:extLst>
            </c:dLbl>
            <c:dLbl>
              <c:idx val="3"/>
              <c:layout>
                <c:manualLayout>
                  <c:x val="-0.15578687017463066"/>
                  <c:y val="0.128237475668960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04-45A7-A566-FD406B84D9AA}"/>
                </c:ext>
              </c:extLst>
            </c:dLbl>
            <c:dLbl>
              <c:idx val="4"/>
              <c:layout>
                <c:manualLayout>
                  <c:x val="2.7109681833873699E-2"/>
                  <c:y val="-0.224742547425474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04-45A7-A566-FD406B84D9AA}"/>
                </c:ext>
              </c:extLst>
            </c:dLbl>
            <c:dLbl>
              <c:idx val="5"/>
              <c:layout>
                <c:manualLayout>
                  <c:x val="0.13932294087030875"/>
                  <c:y val="-0.189431647094248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04-45A7-A566-FD406B84D9AA}"/>
                </c:ext>
              </c:extLst>
            </c:dLbl>
            <c:dLbl>
              <c:idx val="6"/>
              <c:layout>
                <c:manualLayout>
                  <c:x val="0.21748686032678402"/>
                  <c:y val="-6.39009334537790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804-45A7-A566-FD406B84D9A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804-45A7-A566-FD406B84D9A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804-45A7-A566-FD406B84D9AA}"/>
                </c:ext>
              </c:extLst>
            </c:dLbl>
            <c:dLbl>
              <c:idx val="9"/>
              <c:layout>
                <c:manualLayout>
                  <c:x val="0.12538471097430023"/>
                  <c:y val="-4.05906162477268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804-45A7-A566-FD406B84D9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[1]PagWeb!$W$108:$W$117</c:f>
              <c:strCache>
                <c:ptCount val="10"/>
                <c:pt idx="0">
                  <c:v>DTF</c:v>
                </c:pt>
                <c:pt idx="1">
                  <c:v>IPC</c:v>
                </c:pt>
                <c:pt idx="2">
                  <c:v>Tasa Fija</c:v>
                </c:pt>
                <c:pt idx="3">
                  <c:v>LIBOR</c:v>
                </c:pt>
                <c:pt idx="4">
                  <c:v>IBR</c:v>
                </c:pt>
                <c:pt idx="5">
                  <c:v>IPCA</c:v>
                </c:pt>
                <c:pt idx="6">
                  <c:v>CDI </c:v>
                </c:pt>
                <c:pt idx="7">
                  <c:v>TJLP </c:v>
                </c:pt>
                <c:pt idx="8">
                  <c:v>TAB</c:v>
                </c:pt>
                <c:pt idx="9">
                  <c:v>SOFR</c:v>
                </c:pt>
              </c:strCache>
            </c:strRef>
          </c:cat>
          <c:val>
            <c:numRef>
              <c:f>[1]PagWeb!$Y$108:$Y$117</c:f>
              <c:numCache>
                <c:formatCode>0.00%</c:formatCode>
                <c:ptCount val="10"/>
                <c:pt idx="0">
                  <c:v>2.8379593307595796E-3</c:v>
                </c:pt>
                <c:pt idx="1">
                  <c:v>4.1520716968934071E-2</c:v>
                </c:pt>
                <c:pt idx="2">
                  <c:v>0.76002221148008986</c:v>
                </c:pt>
                <c:pt idx="3">
                  <c:v>6.0926868839099063E-2</c:v>
                </c:pt>
                <c:pt idx="4">
                  <c:v>5.3196229987708408E-3</c:v>
                </c:pt>
                <c:pt idx="5">
                  <c:v>3.6317414535892954E-2</c:v>
                </c:pt>
                <c:pt idx="6">
                  <c:v>2.2738342807385632E-2</c:v>
                </c:pt>
                <c:pt idx="7">
                  <c:v>4.2565319545871273E-3</c:v>
                </c:pt>
                <c:pt idx="8">
                  <c:v>5.0636108344550602E-3</c:v>
                </c:pt>
                <c:pt idx="9">
                  <c:v>6.0996720250025963E-2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804-45A7-A566-FD406B84D9AA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0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76466568473449E-2"/>
          <c:y val="0.16989552027886382"/>
          <c:w val="0.77207464500244583"/>
          <c:h val="0.64120288284893312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6A-49BA-84BF-A42EBB40DE37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6A-49BA-84BF-A42EBB40DE37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26A-49BA-84BF-A42EBB40DE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26A-49BA-84BF-A42EBB40DE37}"/>
              </c:ext>
            </c:extLst>
          </c:dPt>
          <c:dLbls>
            <c:dLbl>
              <c:idx val="0"/>
              <c:layout>
                <c:manualLayout>
                  <c:x val="0.22871745911528829"/>
                  <c:y val="-3.55579129900376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407758716917638"/>
                      <c:h val="0.183850770172876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26A-49BA-84BF-A42EBB40DE37}"/>
                </c:ext>
              </c:extLst>
            </c:dLbl>
            <c:dLbl>
              <c:idx val="1"/>
              <c:layout>
                <c:manualLayout>
                  <c:x val="-0.13593011521007295"/>
                  <c:y val="-5.56530759433700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800304743858154"/>
                      <c:h val="0.250557256582976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26A-49BA-84BF-A42EBB40DE37}"/>
                </c:ext>
              </c:extLst>
            </c:dLbl>
            <c:dLbl>
              <c:idx val="2"/>
              <c:layout>
                <c:manualLayout>
                  <c:x val="0.15739768542380064"/>
                  <c:y val="-0.206075478578515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596631549474638"/>
                      <c:h val="0.244210699317939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26A-49BA-84BF-A42EBB40DE37}"/>
                </c:ext>
              </c:extLst>
            </c:dLbl>
            <c:dLbl>
              <c:idx val="3"/>
              <c:layout>
                <c:manualLayout>
                  <c:x val="7.8744765527345675E-2"/>
                  <c:y val="0.194316642328889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01482800498917"/>
                      <c:h val="0.244210699317939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26A-49BA-84BF-A42EBB40DE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[1]PagWeb!$S$108:$S$111</c:f>
              <c:strCache>
                <c:ptCount val="4"/>
                <c:pt idx="0">
                  <c:v>0-1 Año</c:v>
                </c:pt>
                <c:pt idx="1">
                  <c:v>1-5 Años</c:v>
                </c:pt>
                <c:pt idx="2">
                  <c:v>5-10 Años</c:v>
                </c:pt>
                <c:pt idx="3">
                  <c:v>+10 Años</c:v>
                </c:pt>
              </c:strCache>
            </c:strRef>
          </c:cat>
          <c:val>
            <c:numRef>
              <c:f>[1]PagWeb!$U$108:$U$111</c:f>
              <c:numCache>
                <c:formatCode>0%</c:formatCode>
                <c:ptCount val="4"/>
                <c:pt idx="0">
                  <c:v>6.9646772295674106E-2</c:v>
                </c:pt>
                <c:pt idx="1">
                  <c:v>0.33283137054676654</c:v>
                </c:pt>
                <c:pt idx="2">
                  <c:v>0.28366047990710647</c:v>
                </c:pt>
                <c:pt idx="3">
                  <c:v>0.31386137725045282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6A-49BA-84BF-A42EBB40DE37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218838</xdr:colOff>
      <xdr:row>1</xdr:row>
      <xdr:rowOff>37313</xdr:rowOff>
    </xdr:from>
    <xdr:to>
      <xdr:col>3</xdr:col>
      <xdr:colOff>64117</xdr:colOff>
      <xdr:row>4</xdr:row>
      <xdr:rowOff>123687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7687857-6396-49B2-8031-D0ACFB81D3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58" b="14373"/>
        <a:stretch/>
      </xdr:blipFill>
      <xdr:spPr>
        <a:xfrm>
          <a:off x="218838" y="221463"/>
          <a:ext cx="1464529" cy="638824"/>
        </a:xfrm>
        <a:prstGeom prst="rect">
          <a:avLst/>
        </a:prstGeom>
      </xdr:spPr>
    </xdr:pic>
    <xdr:clientData/>
  </xdr:twoCellAnchor>
  <xdr:twoCellAnchor>
    <xdr:from>
      <xdr:col>0</xdr:col>
      <xdr:colOff>139700</xdr:colOff>
      <xdr:row>72</xdr:row>
      <xdr:rowOff>25400</xdr:rowOff>
    </xdr:from>
    <xdr:to>
      <xdr:col>16</xdr:col>
      <xdr:colOff>546652</xdr:colOff>
      <xdr:row>91</xdr:row>
      <xdr:rowOff>25400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CDE71DF-E7FA-4558-B7E1-2B813F033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637242</xdr:colOff>
      <xdr:row>97</xdr:row>
      <xdr:rowOff>3175</xdr:rowOff>
    </xdr:from>
    <xdr:to>
      <xdr:col>15</xdr:col>
      <xdr:colOff>509490</xdr:colOff>
      <xdr:row>110</xdr:row>
      <xdr:rowOff>180300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D2202521-51F4-4095-B2A5-0B6241E26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1509992</xdr:colOff>
      <xdr:row>97</xdr:row>
      <xdr:rowOff>0</xdr:rowOff>
    </xdr:from>
    <xdr:to>
      <xdr:col>11</xdr:col>
      <xdr:colOff>879475</xdr:colOff>
      <xdr:row>110</xdr:row>
      <xdr:rowOff>180300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78E9F64-4618-4E72-BA2F-D2B1F29C2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502022</xdr:colOff>
      <xdr:row>97</xdr:row>
      <xdr:rowOff>38100</xdr:rowOff>
    </xdr:from>
    <xdr:to>
      <xdr:col>8</xdr:col>
      <xdr:colOff>509680</xdr:colOff>
      <xdr:row>111</xdr:row>
      <xdr:rowOff>27900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7019B8F0-A475-4641-93CA-D4F84F069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50800</xdr:colOff>
      <xdr:row>97</xdr:row>
      <xdr:rowOff>3175</xdr:rowOff>
    </xdr:from>
    <xdr:to>
      <xdr:col>4</xdr:col>
      <xdr:colOff>28943</xdr:colOff>
      <xdr:row>110</xdr:row>
      <xdr:rowOff>180300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1C292940-50EE-4BB3-9437-1950D106F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copetrol.sharepoint.com/sites/FRI/Documentos%20compartidos/1.%20Financiaci&#243;n/Informes%20PFI/Informe%20Condiciones%20de%20Deuda/1.%20A&#241;o%20Actual/2023/1T23/Informe%20Condiciones%20de%20Deuda%201T23.xlsm" TargetMode="External"/><Relationship Id="rId1" Type="http://schemas.openxmlformats.org/officeDocument/2006/relationships/externalLinkPath" Target="/sites/FRI/Documentos%20compartidos/1.%20Financiaci&#243;n/Informes%20PFI/Informe%20Condiciones%20de%20Deuda/1.%20A&#241;o%20Actual/2023/1T23/Informe%20Condiciones%20de%20Deuda%201T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 - P1"/>
      <sheetName val="Informe"/>
      <sheetName val="PagWeb"/>
      <sheetName val="Informe - P2"/>
      <sheetName val="Deuda Consolidada"/>
      <sheetName val="Resumen"/>
      <sheetName val="Reficar SACE-Tokyo"/>
      <sheetName val="Reficar Exim"/>
      <sheetName val="Reficar EXIM-HSBC"/>
      <sheetName val="Reficar EKN-HSBC"/>
      <sheetName val="Reficar SACE-BBVA"/>
      <sheetName val="Reficar SACE-Sumitomo"/>
      <sheetName val="Reficar Comercial-BBVA"/>
      <sheetName val="Reficar Comercial-Sumitomo"/>
      <sheetName val="Reficar Comercial-SEK"/>
      <sheetName val="Reficar Comercial-HSBC"/>
      <sheetName val="Reficar Comercial-Tokyo"/>
      <sheetName val="Linea Comprometida 2022"/>
      <sheetName val="Linea Scotia"/>
      <sheetName val="Bono Intl 2021 Ocensa"/>
      <sheetName val="Linea Mizuho"/>
      <sheetName val="Bono Local 2020"/>
      <sheetName val="Bono Local 2040"/>
      <sheetName val="Proyección IPC, DTF, IBR, Libor"/>
      <sheetName val="Bloomberg"/>
      <sheetName val="Club Deal 1B Scotia"/>
      <sheetName val="Club Deal 1B SMBC"/>
      <sheetName val="Crédito Tesoreria BNP Nov 2022"/>
      <sheetName val="Crédito Tesoreria BCP "/>
      <sheetName val="Crédito Tesoreria Itaú Panamá"/>
      <sheetName val="Crédito Tesoreria Itaú NY"/>
      <sheetName val="Bono Local 2028"/>
      <sheetName val="Bono Local 2043"/>
      <sheetName val="Bono Intl 2023-1"/>
      <sheetName val="Bono Intl 2023-2"/>
      <sheetName val="Bono Intl 2025"/>
      <sheetName val="Bono Local 2023"/>
      <sheetName val="ECOPETROL"/>
      <sheetName val="Bono Intl 2030"/>
      <sheetName val="Bono Intl 2051"/>
      <sheetName val="Bono Intl 2026"/>
      <sheetName val="Bono Intl 2031"/>
      <sheetName val="Bono Intl 2043"/>
      <sheetName val="Bono Intl 2045"/>
      <sheetName val="Crédito Tesorería BNP Jun 2022"/>
      <sheetName val="INVERCOLSA"/>
      <sheetName val="ISA"/>
      <sheetName val="Bono Intl 2033"/>
      <sheetName val="Tasa Swap 2"/>
      <sheetName val="Credito ISA"/>
      <sheetName val="Deuda CP"/>
      <sheetName val="Deuda Activa"/>
      <sheetName val="Tasas de Interes"/>
      <sheetName val="OCENSA"/>
      <sheetName val="Bono Intl 2027 Ocensa"/>
      <sheetName val="BICENTENARIO"/>
      <sheetName val="ODL"/>
      <sheetName val="Leasing ODL"/>
      <sheetName val="Credito Sind ODL"/>
      <sheetName val="Credito Sind OBC"/>
      <sheetName val="REFICAR"/>
      <sheetName val="Reficar-1"/>
      <sheetName val="Reficar-2"/>
      <sheetName val="Reficar-3"/>
      <sheetName val="Reficar-4"/>
      <sheetName val="SAVIA"/>
      <sheetName val="Savia-1"/>
      <sheetName val="PERMIAN"/>
      <sheetName val="Permian-1"/>
      <sheetName val="Tasas Swap"/>
      <sheetName val="ModeloVal"/>
    </sheetNames>
    <sheetDataSet>
      <sheetData sheetId="0"/>
      <sheetData sheetId="1"/>
      <sheetData sheetId="2">
        <row r="74">
          <cell r="AC74" t="str">
            <v>Ecopetrol</v>
          </cell>
          <cell r="AD74" t="str">
            <v>ISA</v>
          </cell>
          <cell r="AE74" t="str">
            <v>Ocensa</v>
          </cell>
          <cell r="AF74" t="str">
            <v>ODL</v>
          </cell>
          <cell r="AG74" t="str">
            <v>Bicentenario</v>
          </cell>
          <cell r="AH74" t="str">
            <v>Invercolsa</v>
          </cell>
          <cell r="AI74" t="str">
            <v>Total</v>
          </cell>
        </row>
        <row r="78">
          <cell r="AB78">
            <v>2022</v>
          </cell>
          <cell r="AC78">
            <v>989.53277235537507</v>
          </cell>
          <cell r="AD78">
            <v>0</v>
          </cell>
          <cell r="AE78">
            <v>0</v>
          </cell>
          <cell r="AF78">
            <v>2.6405023679245523</v>
          </cell>
          <cell r="AG78">
            <v>46.85808262755365</v>
          </cell>
          <cell r="AH78">
            <v>20.257198890127871</v>
          </cell>
          <cell r="AI78">
            <v>1059.2885562409813</v>
          </cell>
        </row>
        <row r="79">
          <cell r="AB79">
            <v>2023</v>
          </cell>
          <cell r="AC79">
            <v>1663.8863694227769</v>
          </cell>
          <cell r="AD79">
            <v>101.0178722444371</v>
          </cell>
          <cell r="AE79">
            <v>0</v>
          </cell>
          <cell r="AF79">
            <v>2.8255911122300823</v>
          </cell>
          <cell r="AG79">
            <v>49.127239171260847</v>
          </cell>
          <cell r="AH79">
            <v>36.14648876043082</v>
          </cell>
          <cell r="AI79">
            <v>1853.0035607111358</v>
          </cell>
        </row>
        <row r="80">
          <cell r="AB80">
            <v>2024</v>
          </cell>
          <cell r="AC80">
            <v>1633.8227563144999</v>
          </cell>
          <cell r="AD80">
            <v>490.73786879902184</v>
          </cell>
          <cell r="AE80">
            <v>0</v>
          </cell>
          <cell r="AF80">
            <v>3.0236538434877716</v>
          </cell>
          <cell r="AG80">
            <v>32.070745817728422</v>
          </cell>
          <cell r="AH80">
            <v>20.52688268032886</v>
          </cell>
          <cell r="AI80">
            <v>2180.1819074550672</v>
          </cell>
        </row>
        <row r="81">
          <cell r="AB81">
            <v>2025</v>
          </cell>
          <cell r="AC81">
            <v>1467.2285255974998</v>
          </cell>
          <cell r="AD81">
            <v>313.9023466385454</v>
          </cell>
          <cell r="AE81">
            <v>0</v>
          </cell>
          <cell r="AF81">
            <v>3.2355999867308185</v>
          </cell>
          <cell r="AG81">
            <v>0</v>
          </cell>
          <cell r="AH81">
            <v>10.921199782072796</v>
          </cell>
          <cell r="AI81">
            <v>1795.2876720048489</v>
          </cell>
        </row>
        <row r="82">
          <cell r="AB82">
            <v>2026</v>
          </cell>
          <cell r="AC82">
            <v>2071.6427883773749</v>
          </cell>
          <cell r="AD82">
            <v>242.84886058707673</v>
          </cell>
          <cell r="AE82">
            <v>0</v>
          </cell>
          <cell r="AF82">
            <v>3.4624027140806577</v>
          </cell>
          <cell r="AG82">
            <v>0</v>
          </cell>
          <cell r="AH82">
            <v>6.7852545809196343</v>
          </cell>
          <cell r="AI82">
            <v>2324.739306259452</v>
          </cell>
        </row>
        <row r="83">
          <cell r="AB83">
            <v>2027</v>
          </cell>
          <cell r="AC83">
            <v>457.02139417925002</v>
          </cell>
          <cell r="AD83">
            <v>298.5396479953821</v>
          </cell>
          <cell r="AE83">
            <v>499.99999999999994</v>
          </cell>
          <cell r="AF83">
            <v>3.705103413165038</v>
          </cell>
          <cell r="AG83">
            <v>0</v>
          </cell>
          <cell r="AH83">
            <v>0</v>
          </cell>
          <cell r="AI83">
            <v>1259.2661455877972</v>
          </cell>
        </row>
        <row r="84">
          <cell r="AB84">
            <v>2028</v>
          </cell>
          <cell r="AC84">
            <v>75.098276089357213</v>
          </cell>
          <cell r="AD84">
            <v>304.29617336730473</v>
          </cell>
          <cell r="AE84">
            <v>0</v>
          </cell>
          <cell r="AF84">
            <v>3.9648164687544818</v>
          </cell>
          <cell r="AG84">
            <v>0</v>
          </cell>
          <cell r="AH84">
            <v>0</v>
          </cell>
          <cell r="AI84">
            <v>383.35926592541642</v>
          </cell>
        </row>
        <row r="85">
          <cell r="AB85">
            <v>2029</v>
          </cell>
          <cell r="AC85">
            <v>0</v>
          </cell>
          <cell r="AD85">
            <v>175.01254851602431</v>
          </cell>
          <cell r="AE85">
            <v>0</v>
          </cell>
          <cell r="AF85">
            <v>4.2427343795725116</v>
          </cell>
          <cell r="AG85">
            <v>0</v>
          </cell>
          <cell r="AH85">
            <v>0</v>
          </cell>
          <cell r="AI85">
            <v>179.25528289559682</v>
          </cell>
        </row>
        <row r="86">
          <cell r="AB86">
            <v>2030</v>
          </cell>
          <cell r="AC86">
            <v>1999.9999999999998</v>
          </cell>
          <cell r="AD86">
            <v>347.81760736387162</v>
          </cell>
          <cell r="AE86">
            <v>0</v>
          </cell>
          <cell r="AF86">
            <v>4.5401332337739628</v>
          </cell>
          <cell r="AG86">
            <v>0</v>
          </cell>
          <cell r="AH86">
            <v>0</v>
          </cell>
          <cell r="AI86">
            <v>2352.3577405976453</v>
          </cell>
        </row>
        <row r="87">
          <cell r="AB87">
            <v>2031</v>
          </cell>
          <cell r="AC87">
            <v>1250</v>
          </cell>
          <cell r="AD87">
            <v>539.46087967177016</v>
          </cell>
          <cell r="AE87">
            <v>0</v>
          </cell>
          <cell r="AF87">
            <v>4.8583785682326202</v>
          </cell>
          <cell r="AG87">
            <v>0</v>
          </cell>
          <cell r="AH87">
            <v>0</v>
          </cell>
          <cell r="AI87">
            <v>1794.3192582400029</v>
          </cell>
        </row>
        <row r="88">
          <cell r="AB88">
            <v>2032</v>
          </cell>
          <cell r="AC88">
            <v>0</v>
          </cell>
          <cell r="AD88">
            <v>385.58544437354487</v>
          </cell>
          <cell r="AE88">
            <v>0</v>
          </cell>
          <cell r="AF88">
            <v>4.7521083362495258</v>
          </cell>
          <cell r="AG88">
            <v>0</v>
          </cell>
          <cell r="AH88">
            <v>0</v>
          </cell>
          <cell r="AI88">
            <v>390.33755270979441</v>
          </cell>
        </row>
        <row r="89">
          <cell r="AB89" t="str">
            <v>2033 - 2039</v>
          </cell>
          <cell r="AC89">
            <v>0</v>
          </cell>
          <cell r="AD89">
            <v>1292.2673374981964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1292.2673374981964</v>
          </cell>
        </row>
        <row r="90">
          <cell r="AB90">
            <v>2040</v>
          </cell>
          <cell r="AC90">
            <v>61.440114797710088</v>
          </cell>
          <cell r="AD90">
            <v>91.929536184280437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153.36965098199053</v>
          </cell>
        </row>
        <row r="91">
          <cell r="AB91" t="str">
            <v>2041 - 2042</v>
          </cell>
          <cell r="AC91">
            <v>0</v>
          </cell>
          <cell r="AD91">
            <v>240.92489682798168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240.92489682798168</v>
          </cell>
        </row>
        <row r="92">
          <cell r="AB92">
            <v>2043</v>
          </cell>
          <cell r="AC92">
            <v>906.82616315883877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906.82616315883877</v>
          </cell>
        </row>
        <row r="93">
          <cell r="AB93">
            <v>2044</v>
          </cell>
          <cell r="AC93">
            <v>0</v>
          </cell>
          <cell r="AD93">
            <v>143.92141648238217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143.92141648238217</v>
          </cell>
        </row>
        <row r="94">
          <cell r="AB94">
            <v>2045</v>
          </cell>
          <cell r="AC94">
            <v>1999.9999999999998</v>
          </cell>
          <cell r="AD94">
            <v>65.101799999999997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2065.1017999999999</v>
          </cell>
        </row>
        <row r="95">
          <cell r="AB95" t="str">
            <v>2046 - 2050</v>
          </cell>
          <cell r="AC95">
            <v>0</v>
          </cell>
          <cell r="AD95">
            <v>433.89263398807498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433.89263398807498</v>
          </cell>
        </row>
        <row r="96">
          <cell r="AB96">
            <v>2051</v>
          </cell>
          <cell r="AC96">
            <v>750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750</v>
          </cell>
        </row>
        <row r="97">
          <cell r="AB97" t="str">
            <v>2052 - 2056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108">
          <cell r="S108" t="str">
            <v>0-1 Año</v>
          </cell>
          <cell r="U108">
            <v>6.9646772295674106E-2</v>
          </cell>
          <cell r="W108" t="str">
            <v>DTF</v>
          </cell>
          <cell r="Y108">
            <v>2.8379593307595796E-3</v>
          </cell>
          <cell r="AB108" t="str">
            <v>USD</v>
          </cell>
          <cell r="AC108">
            <v>0.81095208189595025</v>
          </cell>
          <cell r="AE108" t="str">
            <v>Bonos Locales</v>
          </cell>
          <cell r="AG108">
            <v>4.3999124972855165E-2</v>
          </cell>
        </row>
        <row r="109">
          <cell r="S109" t="str">
            <v>1-5 Años</v>
          </cell>
          <cell r="U109">
            <v>0.33283137054676654</v>
          </cell>
          <cell r="W109" t="str">
            <v>IPC</v>
          </cell>
          <cell r="Y109">
            <v>4.1520716968934071E-2</v>
          </cell>
          <cell r="AB109" t="str">
            <v>COP</v>
          </cell>
          <cell r="AC109">
            <v>6.2943212522094324E-2</v>
          </cell>
          <cell r="AE109" t="str">
            <v>Bonos Intl.</v>
          </cell>
          <cell r="AG109">
            <v>0.74837967517369197</v>
          </cell>
        </row>
        <row r="110">
          <cell r="S110" t="str">
            <v>5-10 Años</v>
          </cell>
          <cell r="U110">
            <v>0.28366047990710647</v>
          </cell>
          <cell r="W110" t="str">
            <v>Tasa Fija</v>
          </cell>
          <cell r="Y110">
            <v>0.76002221148008986</v>
          </cell>
          <cell r="AB110" t="str">
            <v>Otras Monedas</v>
          </cell>
          <cell r="AC110">
            <v>0.1261047055819555</v>
          </cell>
          <cell r="AE110" t="str">
            <v>Créditos Locales</v>
          </cell>
          <cell r="AG110">
            <v>1.738614351987116E-2</v>
          </cell>
        </row>
        <row r="111">
          <cell r="S111" t="str">
            <v>+10 Años</v>
          </cell>
          <cell r="U111">
            <v>0.31386137725045282</v>
          </cell>
          <cell r="W111" t="str">
            <v>LIBOR</v>
          </cell>
          <cell r="Y111">
            <v>6.0926868839099063E-2</v>
          </cell>
          <cell r="AE111" t="str">
            <v>Créditos Intl.</v>
          </cell>
          <cell r="AG111">
            <v>0.14817990085315755</v>
          </cell>
        </row>
        <row r="112">
          <cell r="W112" t="str">
            <v>IBR</v>
          </cell>
          <cell r="Y112">
            <v>5.3196229987708408E-3</v>
          </cell>
          <cell r="AE112" t="str">
            <v>ECA</v>
          </cell>
          <cell r="AG112">
            <v>4.0497211451056191E-2</v>
          </cell>
        </row>
        <row r="113">
          <cell r="W113" t="str">
            <v>IPCA</v>
          </cell>
          <cell r="Y113">
            <v>3.6317414535892954E-2</v>
          </cell>
          <cell r="AE113" t="str">
            <v>Leasing Local</v>
          </cell>
          <cell r="AG113">
            <v>1.5579440293679826E-3</v>
          </cell>
        </row>
        <row r="114">
          <cell r="W114" t="str">
            <v xml:space="preserve">CDI </v>
          </cell>
          <cell r="Y114">
            <v>2.2738342807385632E-2</v>
          </cell>
        </row>
        <row r="115">
          <cell r="W115" t="str">
            <v xml:space="preserve">TJLP </v>
          </cell>
          <cell r="Y115">
            <v>4.2565319545871273E-3</v>
          </cell>
        </row>
        <row r="116">
          <cell r="W116" t="str">
            <v>TAB</v>
          </cell>
          <cell r="Y116">
            <v>5.0636108344550602E-3</v>
          </cell>
        </row>
        <row r="117">
          <cell r="W117" t="str">
            <v>SOFR</v>
          </cell>
          <cell r="Y117">
            <v>6.0996720250025963E-2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79EE-0262-4647-99AB-27FB6EDF48CD}">
  <sheetPr codeName="Hoja72">
    <tabColor rgb="FF92D050"/>
  </sheetPr>
  <dimension ref="A1:R111"/>
  <sheetViews>
    <sheetView showGridLines="0" tabSelected="1" topLeftCell="A35" zoomScale="50" zoomScaleNormal="50" zoomScaleSheetLayoutView="100" workbookViewId="0">
      <selection activeCell="I43" sqref="I43"/>
    </sheetView>
  </sheetViews>
  <sheetFormatPr baseColWidth="10" defaultColWidth="11.453125" defaultRowHeight="14.5" x14ac:dyDescent="0.35"/>
  <cols>
    <col min="1" max="1" width="3.54296875" customWidth="1"/>
    <col min="2" max="4" width="9.81640625" customWidth="1"/>
    <col min="5" max="6" width="8.54296875" customWidth="1"/>
    <col min="7" max="7" width="15.453125" customWidth="1"/>
    <col min="8" max="8" width="23" customWidth="1"/>
    <col min="9" max="9" width="16.453125" bestFit="1" customWidth="1"/>
    <col min="10" max="11" width="14.1796875" bestFit="1" customWidth="1"/>
    <col min="12" max="12" width="14.453125" customWidth="1"/>
    <col min="13" max="13" width="20" customWidth="1"/>
    <col min="14" max="14" width="15.1796875" customWidth="1"/>
    <col min="15" max="15" width="15.81640625" customWidth="1"/>
    <col min="16" max="16" width="9.453125" customWidth="1"/>
    <col min="17" max="17" width="9.81640625" customWidth="1"/>
    <col min="18" max="18" width="3.54296875" style="2" customWidth="1"/>
    <col min="19" max="19" width="9.81640625" bestFit="1" customWidth="1"/>
    <col min="20" max="36" width="18.54296875" customWidth="1"/>
  </cols>
  <sheetData>
    <row r="1" spans="1:18" x14ac:dyDescent="0.35">
      <c r="A1" s="1" t="s">
        <v>0</v>
      </c>
    </row>
    <row r="2" spans="1:18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x14ac:dyDescent="0.35">
      <c r="B3" s="3"/>
      <c r="C3" s="50" t="s">
        <v>15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3"/>
    </row>
    <row r="4" spans="1:18" x14ac:dyDescent="0.35">
      <c r="B4" s="3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3"/>
    </row>
    <row r="5" spans="1:18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8" spans="1:18" ht="18" customHeight="1" x14ac:dyDescent="0.35">
      <c r="B8" s="4" t="s">
        <v>16</v>
      </c>
      <c r="C8" s="51">
        <v>45016</v>
      </c>
      <c r="D8" s="51"/>
    </row>
    <row r="9" spans="1:18" ht="18" customHeight="1" x14ac:dyDescent="0.35">
      <c r="B9" s="4" t="s">
        <v>17</v>
      </c>
      <c r="C9" s="52">
        <v>4627.2700000000004</v>
      </c>
      <c r="D9" s="52"/>
    </row>
    <row r="11" spans="1:18" ht="15.5" x14ac:dyDescent="0.35">
      <c r="B11" s="53" t="s">
        <v>18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4" spans="1:18" ht="15" customHeight="1" x14ac:dyDescent="0.35">
      <c r="G14" s="54" t="s">
        <v>19</v>
      </c>
      <c r="H14" s="55"/>
      <c r="I14" s="5" t="s">
        <v>20</v>
      </c>
      <c r="J14" s="6" t="s">
        <v>21</v>
      </c>
      <c r="K14" s="6" t="s">
        <v>14</v>
      </c>
      <c r="L14" s="6" t="s">
        <v>1</v>
      </c>
      <c r="M14" s="6" t="s">
        <v>22</v>
      </c>
    </row>
    <row r="15" spans="1:18" ht="15" customHeight="1" x14ac:dyDescent="0.35">
      <c r="G15" s="56"/>
      <c r="H15" s="57"/>
      <c r="I15" s="5" t="s">
        <v>2</v>
      </c>
      <c r="J15" s="6" t="s">
        <v>3</v>
      </c>
      <c r="K15" s="5" t="s">
        <v>2</v>
      </c>
      <c r="L15" s="6" t="s">
        <v>4</v>
      </c>
      <c r="M15" s="6" t="s">
        <v>23</v>
      </c>
    </row>
    <row r="16" spans="1:18" ht="15" customHeight="1" x14ac:dyDescent="0.35">
      <c r="A16" s="7"/>
      <c r="B16" s="7"/>
      <c r="C16" s="7"/>
      <c r="D16" s="7"/>
      <c r="E16" s="7"/>
      <c r="F16" s="7"/>
      <c r="G16" s="8" t="s">
        <v>5</v>
      </c>
      <c r="H16" s="9"/>
      <c r="I16" s="10">
        <v>16107.16566311574</v>
      </c>
      <c r="J16" s="10">
        <v>1063350</v>
      </c>
      <c r="K16" s="10">
        <v>0</v>
      </c>
      <c r="L16" s="10">
        <v>16336.966387949173</v>
      </c>
      <c r="M16" s="11">
        <v>8.8823223633535182</v>
      </c>
      <c r="N16" s="7"/>
      <c r="O16" s="7"/>
      <c r="P16" s="7"/>
      <c r="Q16" s="7"/>
      <c r="R16" s="12"/>
    </row>
    <row r="17" spans="1:18" ht="15" customHeight="1" x14ac:dyDescent="0.35">
      <c r="A17" s="7"/>
      <c r="B17" s="7"/>
      <c r="C17" s="7"/>
      <c r="D17" s="7"/>
      <c r="E17" s="7"/>
      <c r="F17" s="7"/>
      <c r="G17" s="8" t="s">
        <v>6</v>
      </c>
      <c r="H17" s="9"/>
      <c r="I17" s="10">
        <v>500</v>
      </c>
      <c r="J17" s="10">
        <v>0</v>
      </c>
      <c r="K17" s="10">
        <v>0</v>
      </c>
      <c r="L17" s="10">
        <v>500</v>
      </c>
      <c r="M17" s="11">
        <v>4.2904109589041095</v>
      </c>
      <c r="N17" s="7"/>
      <c r="O17" s="7"/>
      <c r="P17" s="7"/>
      <c r="Q17" s="7"/>
      <c r="R17" s="12"/>
    </row>
    <row r="18" spans="1:18" ht="15" customHeight="1" x14ac:dyDescent="0.35">
      <c r="A18" s="7"/>
      <c r="B18" s="7"/>
      <c r="C18" s="7"/>
      <c r="D18" s="7"/>
      <c r="E18" s="7"/>
      <c r="F18" s="7"/>
      <c r="G18" s="8" t="s">
        <v>7</v>
      </c>
      <c r="H18" s="9"/>
      <c r="I18" s="13">
        <v>0</v>
      </c>
      <c r="J18" s="10">
        <v>319549.99999999971</v>
      </c>
      <c r="K18" s="13">
        <v>0</v>
      </c>
      <c r="L18" s="10">
        <v>69.05799748015562</v>
      </c>
      <c r="M18" s="11">
        <v>0.5936128073939595</v>
      </c>
      <c r="N18" s="7"/>
      <c r="O18" s="7"/>
      <c r="P18" s="7"/>
      <c r="Q18" s="7"/>
      <c r="R18" s="12"/>
    </row>
    <row r="19" spans="1:18" ht="15" customHeight="1" x14ac:dyDescent="0.35">
      <c r="A19" s="7"/>
      <c r="B19" s="7"/>
      <c r="C19" s="7"/>
      <c r="D19" s="7"/>
      <c r="E19" s="7"/>
      <c r="F19" s="7"/>
      <c r="G19" s="8" t="s">
        <v>8</v>
      </c>
      <c r="H19" s="9"/>
      <c r="I19" s="13">
        <v>0</v>
      </c>
      <c r="J19" s="10">
        <v>175475.18568432966</v>
      </c>
      <c r="K19" s="13">
        <v>0</v>
      </c>
      <c r="L19" s="10">
        <v>37.921968176555424</v>
      </c>
      <c r="M19" s="11">
        <v>5.3320451818512016</v>
      </c>
      <c r="N19" s="7"/>
      <c r="O19" s="7"/>
      <c r="P19" s="7"/>
      <c r="Q19" s="7"/>
      <c r="R19" s="12"/>
    </row>
    <row r="20" spans="1:18" ht="15" customHeight="1" x14ac:dyDescent="0.35">
      <c r="A20" s="7"/>
      <c r="B20" s="7"/>
      <c r="C20" s="7"/>
      <c r="D20" s="7"/>
      <c r="E20" s="7"/>
      <c r="F20" s="7"/>
      <c r="G20" s="8" t="s">
        <v>9</v>
      </c>
      <c r="H20" s="9"/>
      <c r="I20" s="13">
        <v>0</v>
      </c>
      <c r="J20" s="10">
        <v>309587.54588544334</v>
      </c>
      <c r="K20" s="13">
        <v>0</v>
      </c>
      <c r="L20" s="10">
        <v>66.905010056781478</v>
      </c>
      <c r="M20" s="11">
        <v>1.2246904093880504</v>
      </c>
      <c r="N20" s="7"/>
      <c r="O20" s="7"/>
      <c r="P20" s="7"/>
      <c r="Q20" s="7"/>
      <c r="R20" s="12"/>
    </row>
    <row r="21" spans="1:18" ht="15" customHeight="1" x14ac:dyDescent="0.35">
      <c r="A21" s="7"/>
      <c r="B21" s="7"/>
      <c r="C21" s="7"/>
      <c r="D21" s="7"/>
      <c r="E21" s="7"/>
      <c r="F21" s="7"/>
      <c r="G21" s="8" t="s">
        <v>10</v>
      </c>
      <c r="H21" s="14"/>
      <c r="I21" s="10">
        <v>3132.2463200254301</v>
      </c>
      <c r="J21" s="10">
        <v>4399259.1047420604</v>
      </c>
      <c r="K21" s="10">
        <v>3247.2115143504911</v>
      </c>
      <c r="L21" s="10">
        <v>7330.1823716374347</v>
      </c>
      <c r="M21" s="11">
        <v>13.263424635085974</v>
      </c>
      <c r="N21" s="7"/>
      <c r="O21" s="7"/>
      <c r="P21" s="7"/>
      <c r="Q21" s="7"/>
      <c r="R21" s="12"/>
    </row>
    <row r="22" spans="1:18" ht="15" customHeight="1" x14ac:dyDescent="0.35">
      <c r="A22" s="7"/>
      <c r="B22" s="7"/>
      <c r="C22" s="7"/>
      <c r="D22" s="7"/>
      <c r="E22" s="7"/>
      <c r="F22" s="7"/>
      <c r="G22" s="15" t="s">
        <v>24</v>
      </c>
      <c r="H22" s="16"/>
      <c r="I22" s="17">
        <v>19739.41198314117</v>
      </c>
      <c r="J22" s="18">
        <v>6267221.836311833</v>
      </c>
      <c r="K22" s="17">
        <v>3247.2115143504911</v>
      </c>
      <c r="L22" s="18">
        <v>24341.033735300098</v>
      </c>
      <c r="M22" s="19">
        <v>9.9476244200769823</v>
      </c>
      <c r="N22" s="7"/>
      <c r="O22" s="7"/>
      <c r="P22" s="20"/>
      <c r="Q22" s="7"/>
      <c r="R22" s="12"/>
    </row>
    <row r="23" spans="1:18" x14ac:dyDescent="0.35">
      <c r="G23" s="21"/>
      <c r="H23" s="21"/>
      <c r="I23" s="21"/>
      <c r="J23" s="21"/>
      <c r="K23" s="21"/>
      <c r="L23" s="21"/>
      <c r="M23" s="22"/>
      <c r="N23" s="23"/>
      <c r="O23" s="24"/>
    </row>
    <row r="24" spans="1:18" ht="15" customHeight="1" x14ac:dyDescent="0.35">
      <c r="G24" s="61" t="s">
        <v>25</v>
      </c>
      <c r="H24" s="61"/>
      <c r="I24" s="62">
        <v>1260.6182979409084</v>
      </c>
      <c r="J24" s="62">
        <v>0</v>
      </c>
      <c r="K24" s="63">
        <v>0</v>
      </c>
      <c r="L24" s="62">
        <v>1260.6182979409084</v>
      </c>
      <c r="M24" s="58">
        <v>19.664409180207578</v>
      </c>
    </row>
    <row r="25" spans="1:18" ht="15" customHeight="1" x14ac:dyDescent="0.35">
      <c r="G25" s="61"/>
      <c r="H25" s="61"/>
      <c r="I25" s="62"/>
      <c r="J25" s="62"/>
      <c r="K25" s="63"/>
      <c r="L25" s="62"/>
      <c r="M25" s="58"/>
    </row>
    <row r="26" spans="1:18" ht="15.5" x14ac:dyDescent="0.35">
      <c r="F26" s="25"/>
      <c r="G26" s="26"/>
      <c r="H26" s="26"/>
      <c r="I26" s="26"/>
      <c r="J26" s="27"/>
    </row>
    <row r="27" spans="1:18" x14ac:dyDescent="0.35">
      <c r="G27" s="28" t="s">
        <v>26</v>
      </c>
      <c r="H27" s="28"/>
      <c r="I27" s="28"/>
      <c r="J27" s="28"/>
      <c r="K27" s="29"/>
      <c r="L27" s="29"/>
      <c r="M27" s="29"/>
    </row>
    <row r="28" spans="1:18" x14ac:dyDescent="0.35">
      <c r="G28" s="59" t="s">
        <v>27</v>
      </c>
      <c r="H28" s="59"/>
      <c r="I28" s="59"/>
      <c r="J28" s="59"/>
    </row>
    <row r="29" spans="1:18" x14ac:dyDescent="0.35">
      <c r="G29" s="59" t="s">
        <v>28</v>
      </c>
      <c r="H29" s="59"/>
      <c r="I29" s="59"/>
      <c r="J29" s="59"/>
      <c r="K29" s="59"/>
      <c r="L29" s="59"/>
    </row>
    <row r="30" spans="1:18" x14ac:dyDescent="0.35">
      <c r="G30" s="59" t="s">
        <v>29</v>
      </c>
      <c r="H30" s="59"/>
      <c r="I30" s="59"/>
      <c r="J30" s="59"/>
    </row>
    <row r="31" spans="1:18" x14ac:dyDescent="0.35">
      <c r="G31" s="30" t="s">
        <v>30</v>
      </c>
      <c r="H31" s="30"/>
      <c r="I31" s="30"/>
      <c r="J31" s="30"/>
    </row>
    <row r="32" spans="1:18" x14ac:dyDescent="0.35">
      <c r="F32" s="28"/>
      <c r="G32" s="28"/>
      <c r="H32" s="28"/>
      <c r="I32" s="28"/>
    </row>
    <row r="33" spans="2:17" x14ac:dyDescent="0.35">
      <c r="F33" s="31"/>
    </row>
    <row r="34" spans="2:17" ht="15.5" x14ac:dyDescent="0.35">
      <c r="B34" s="53" t="s">
        <v>31</v>
      </c>
      <c r="C34" s="53"/>
      <c r="D34" s="53"/>
      <c r="E34" s="53"/>
      <c r="F34" s="53"/>
      <c r="G34" s="53"/>
      <c r="H34" s="53"/>
      <c r="I34" s="53"/>
      <c r="J34" s="32"/>
      <c r="K34" s="60" t="s">
        <v>32</v>
      </c>
      <c r="L34" s="60"/>
      <c r="M34" s="60"/>
      <c r="N34" s="60"/>
      <c r="O34" s="60"/>
      <c r="P34" s="60"/>
      <c r="Q34" s="60"/>
    </row>
    <row r="35" spans="2:17" x14ac:dyDescent="0.35">
      <c r="F35" s="31"/>
    </row>
    <row r="36" spans="2:17" x14ac:dyDescent="0.35">
      <c r="F36" s="31"/>
    </row>
    <row r="37" spans="2:17" ht="31.5" customHeight="1" x14ac:dyDescent="0.35">
      <c r="C37" s="64" t="s">
        <v>33</v>
      </c>
      <c r="D37" s="65"/>
      <c r="E37" s="64" t="s">
        <v>34</v>
      </c>
      <c r="F37" s="65"/>
      <c r="G37" s="34" t="s">
        <v>35</v>
      </c>
      <c r="H37" s="34" t="s">
        <v>36</v>
      </c>
      <c r="L37" s="6" t="s">
        <v>33</v>
      </c>
      <c r="M37" s="34" t="s">
        <v>34</v>
      </c>
      <c r="N37" s="6" t="s">
        <v>35</v>
      </c>
      <c r="O37" s="64" t="s">
        <v>37</v>
      </c>
      <c r="P37" s="66"/>
    </row>
    <row r="38" spans="2:17" x14ac:dyDescent="0.35">
      <c r="C38" s="67">
        <v>45187</v>
      </c>
      <c r="D38" s="68"/>
      <c r="E38" s="69">
        <v>0.46849315068493153</v>
      </c>
      <c r="F38" s="69"/>
      <c r="G38" s="36">
        <v>5.8749999999999997E-2</v>
      </c>
      <c r="H38" s="37">
        <v>821.476</v>
      </c>
      <c r="J38" s="7"/>
      <c r="K38" s="7"/>
      <c r="L38" s="38">
        <v>45165</v>
      </c>
      <c r="M38" s="35">
        <v>0.40821917808219177</v>
      </c>
      <c r="N38" s="39">
        <v>4.5999999999999999E-2</v>
      </c>
      <c r="O38" s="70">
        <v>168600</v>
      </c>
      <c r="P38" s="71"/>
    </row>
    <row r="39" spans="2:17" x14ac:dyDescent="0.35">
      <c r="C39" s="67">
        <v>45673</v>
      </c>
      <c r="D39" s="68"/>
      <c r="E39" s="69">
        <v>1.8</v>
      </c>
      <c r="F39" s="69"/>
      <c r="G39" s="40">
        <v>4.1250000000000002E-2</v>
      </c>
      <c r="H39" s="37">
        <v>1200</v>
      </c>
      <c r="J39" s="7"/>
      <c r="K39" s="7"/>
      <c r="L39" s="38">
        <v>46992</v>
      </c>
      <c r="M39" s="35">
        <v>5.4136986301369863</v>
      </c>
      <c r="N39" s="39">
        <v>4.9000000000000002E-2</v>
      </c>
      <c r="O39" s="70">
        <v>347500</v>
      </c>
      <c r="P39" s="71"/>
    </row>
    <row r="40" spans="2:17" x14ac:dyDescent="0.35">
      <c r="C40" s="67">
        <v>46199</v>
      </c>
      <c r="D40" s="68"/>
      <c r="E40" s="69">
        <v>3.2410958904109588</v>
      </c>
      <c r="F40" s="69"/>
      <c r="G40" s="40">
        <v>5.3749999999999999E-2</v>
      </c>
      <c r="H40" s="37">
        <v>1500</v>
      </c>
      <c r="J40" s="7"/>
      <c r="K40" s="7"/>
      <c r="L40" s="38">
        <v>51471</v>
      </c>
      <c r="M40" s="35">
        <v>17.684931506849313</v>
      </c>
      <c r="N40" s="39">
        <v>4.9000000000000002E-2</v>
      </c>
      <c r="O40" s="70">
        <v>284300</v>
      </c>
      <c r="P40" s="71"/>
    </row>
    <row r="41" spans="2:17" x14ac:dyDescent="0.35">
      <c r="C41" s="67">
        <v>47602</v>
      </c>
      <c r="D41" s="68"/>
      <c r="E41" s="69">
        <v>7.0849315068493155</v>
      </c>
      <c r="F41" s="69"/>
      <c r="G41" s="40">
        <v>6.8750000000000006E-2</v>
      </c>
      <c r="H41" s="37">
        <v>2000</v>
      </c>
      <c r="J41" s="7"/>
      <c r="K41" s="7"/>
      <c r="L41" s="38">
        <v>52470</v>
      </c>
      <c r="M41" s="35">
        <v>20.421917808219177</v>
      </c>
      <c r="N41" s="39">
        <v>5.1499999999999997E-2</v>
      </c>
      <c r="O41" s="70">
        <v>262950</v>
      </c>
      <c r="P41" s="71"/>
    </row>
    <row r="42" spans="2:17" x14ac:dyDescent="0.35">
      <c r="C42" s="67">
        <v>48154</v>
      </c>
      <c r="D42" s="68"/>
      <c r="E42" s="69">
        <v>8.5972602739726032</v>
      </c>
      <c r="F42" s="69"/>
      <c r="G42" s="40">
        <v>4.6249999999999999E-2</v>
      </c>
      <c r="H42" s="41">
        <v>1250</v>
      </c>
      <c r="J42" s="7"/>
      <c r="K42" s="7"/>
      <c r="L42" s="7"/>
      <c r="M42" s="7"/>
      <c r="N42" s="7"/>
      <c r="O42" s="7"/>
      <c r="P42" s="7"/>
    </row>
    <row r="43" spans="2:17" x14ac:dyDescent="0.35">
      <c r="C43" s="67">
        <v>48592</v>
      </c>
      <c r="D43" s="68"/>
      <c r="E43" s="69">
        <v>9.7972602739726025</v>
      </c>
      <c r="F43" s="69"/>
      <c r="G43" s="40">
        <v>8.8749999999999996E-2</v>
      </c>
      <c r="H43" s="41">
        <v>2000</v>
      </c>
      <c r="J43" s="7"/>
      <c r="K43" s="7"/>
      <c r="L43" s="7"/>
      <c r="M43" s="7"/>
      <c r="N43" s="7"/>
      <c r="O43" s="7"/>
      <c r="P43" s="7"/>
    </row>
    <row r="44" spans="2:17" x14ac:dyDescent="0.35">
      <c r="C44" s="67">
        <v>52492</v>
      </c>
      <c r="D44" s="68"/>
      <c r="E44" s="69">
        <v>20.482191780821918</v>
      </c>
      <c r="F44" s="69"/>
      <c r="G44" s="40">
        <v>7.3749999999999996E-2</v>
      </c>
      <c r="H44" s="41">
        <v>850</v>
      </c>
      <c r="J44" s="7"/>
      <c r="K44" s="7"/>
      <c r="L44" s="7"/>
      <c r="M44" s="7"/>
      <c r="N44" s="7"/>
      <c r="O44" s="7"/>
      <c r="P44" s="7"/>
    </row>
    <row r="45" spans="2:17" x14ac:dyDescent="0.35">
      <c r="C45" s="67">
        <v>53110</v>
      </c>
      <c r="D45" s="68"/>
      <c r="E45" s="69">
        <v>22.175342465753424</v>
      </c>
      <c r="F45" s="69"/>
      <c r="G45" s="36">
        <v>5.8749999999999997E-2</v>
      </c>
      <c r="H45" s="41">
        <v>2000</v>
      </c>
      <c r="J45" s="7"/>
      <c r="K45" s="7"/>
      <c r="L45" s="7"/>
      <c r="M45" s="7"/>
      <c r="N45" s="7"/>
      <c r="O45" s="7"/>
      <c r="P45" s="7"/>
    </row>
    <row r="46" spans="2:17" x14ac:dyDescent="0.35">
      <c r="C46" s="67">
        <v>55459</v>
      </c>
      <c r="D46" s="68"/>
      <c r="E46" s="69">
        <v>28.610958904109587</v>
      </c>
      <c r="F46" s="69"/>
      <c r="G46" s="36">
        <v>5.8749999999999997E-2</v>
      </c>
      <c r="H46" s="41">
        <v>750</v>
      </c>
      <c r="J46" s="7"/>
      <c r="K46" s="7"/>
      <c r="L46" s="7"/>
      <c r="M46" s="7"/>
      <c r="N46" s="7"/>
      <c r="O46" s="7"/>
      <c r="P46" s="7"/>
    </row>
    <row r="49" spans="2:17" ht="15.5" x14ac:dyDescent="0.35">
      <c r="B49" s="53" t="s">
        <v>38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2" spans="2:17" ht="26" x14ac:dyDescent="0.35">
      <c r="F52" s="56" t="s">
        <v>39</v>
      </c>
      <c r="G52" s="57"/>
      <c r="H52" s="56" t="s">
        <v>33</v>
      </c>
      <c r="I52" s="57"/>
      <c r="J52" s="33" t="s">
        <v>34</v>
      </c>
      <c r="K52" s="72" t="s">
        <v>35</v>
      </c>
      <c r="L52" s="73"/>
      <c r="M52" s="74"/>
      <c r="N52" s="34" t="s">
        <v>36</v>
      </c>
    </row>
    <row r="53" spans="2:17" x14ac:dyDescent="0.35">
      <c r="F53" s="75" t="s">
        <v>40</v>
      </c>
      <c r="G53" s="75"/>
      <c r="H53" s="76">
        <v>46741</v>
      </c>
      <c r="I53" s="76"/>
      <c r="J53" s="11">
        <v>1.7787405755548475</v>
      </c>
      <c r="K53" s="77">
        <v>2.7799999999999998E-2</v>
      </c>
      <c r="L53" s="78"/>
      <c r="M53" s="79"/>
      <c r="N53" s="42">
        <v>854.625</v>
      </c>
    </row>
    <row r="54" spans="2:17" x14ac:dyDescent="0.35">
      <c r="F54" s="75" t="s">
        <v>41</v>
      </c>
      <c r="G54" s="75"/>
      <c r="H54" s="76">
        <v>46741</v>
      </c>
      <c r="I54" s="76"/>
      <c r="J54" s="11">
        <v>1.7787405755548475</v>
      </c>
      <c r="K54" s="80">
        <v>6.0000000000000001E-3</v>
      </c>
      <c r="L54" s="81"/>
      <c r="M54" s="82"/>
      <c r="N54" s="42">
        <v>32.25</v>
      </c>
    </row>
    <row r="55" spans="2:17" x14ac:dyDescent="0.35">
      <c r="F55" s="75" t="s">
        <v>42</v>
      </c>
      <c r="G55" s="75"/>
      <c r="H55" s="76">
        <v>46741</v>
      </c>
      <c r="I55" s="76"/>
      <c r="J55" s="11">
        <v>1.7787405755548475</v>
      </c>
      <c r="K55" s="77">
        <v>4.0599999999999997E-2</v>
      </c>
      <c r="L55" s="78"/>
      <c r="M55" s="79"/>
      <c r="N55" s="42">
        <v>31.143990128640002</v>
      </c>
    </row>
    <row r="56" spans="2:17" ht="26.25" customHeight="1" x14ac:dyDescent="0.35">
      <c r="F56" s="85" t="s">
        <v>43</v>
      </c>
      <c r="G56" s="85"/>
      <c r="H56" s="76">
        <v>46741</v>
      </c>
      <c r="I56" s="76"/>
      <c r="J56" s="11">
        <v>1.7787405755548475</v>
      </c>
      <c r="K56" s="86" t="s">
        <v>44</v>
      </c>
      <c r="L56" s="87"/>
      <c r="M56" s="88"/>
      <c r="N56" s="42">
        <v>67.72499998710002</v>
      </c>
    </row>
    <row r="57" spans="2:17" ht="27.25" customHeight="1" x14ac:dyDescent="0.35">
      <c r="F57" s="85" t="s">
        <v>45</v>
      </c>
      <c r="G57" s="85"/>
      <c r="H57" s="76">
        <v>46011</v>
      </c>
      <c r="I57" s="76"/>
      <c r="J57" s="11">
        <v>1.8088793530285525</v>
      </c>
      <c r="K57" s="86" t="s">
        <v>46</v>
      </c>
      <c r="L57" s="87"/>
      <c r="M57" s="88"/>
      <c r="N57" s="42">
        <v>182.6</v>
      </c>
    </row>
    <row r="60" spans="2:17" ht="15.5" x14ac:dyDescent="0.35">
      <c r="B60" s="53" t="s">
        <v>47</v>
      </c>
      <c r="C60" s="53"/>
      <c r="D60" s="53"/>
      <c r="E60" s="53"/>
      <c r="F60" s="53"/>
      <c r="G60" s="53"/>
      <c r="H60" s="53"/>
      <c r="I60" s="53"/>
      <c r="J60" s="32"/>
      <c r="K60" s="60" t="s">
        <v>48</v>
      </c>
      <c r="L60" s="60"/>
      <c r="M60" s="60"/>
      <c r="N60" s="60"/>
      <c r="O60" s="60"/>
      <c r="P60" s="60"/>
      <c r="Q60" s="60"/>
    </row>
    <row r="62" spans="2:17" ht="26" x14ac:dyDescent="0.35">
      <c r="C62" s="64" t="s">
        <v>33</v>
      </c>
      <c r="D62" s="65"/>
      <c r="E62" s="64" t="s">
        <v>34</v>
      </c>
      <c r="F62" s="65"/>
      <c r="G62" s="34" t="s">
        <v>35</v>
      </c>
      <c r="H62" s="34" t="s">
        <v>36</v>
      </c>
      <c r="L62" s="6" t="s">
        <v>33</v>
      </c>
      <c r="M62" s="34" t="s">
        <v>34</v>
      </c>
      <c r="N62" s="6" t="s">
        <v>35</v>
      </c>
      <c r="O62" s="64" t="s">
        <v>36</v>
      </c>
      <c r="P62" s="66"/>
    </row>
    <row r="63" spans="2:17" x14ac:dyDescent="0.35">
      <c r="C63" s="67">
        <v>45521</v>
      </c>
      <c r="D63" s="68"/>
      <c r="E63" s="83">
        <v>1.3835616438356164</v>
      </c>
      <c r="F63" s="84"/>
      <c r="G63" s="43">
        <v>1.2500000000000001E-2</v>
      </c>
      <c r="H63" s="41">
        <v>1200</v>
      </c>
      <c r="L63" s="38">
        <v>45120</v>
      </c>
      <c r="M63" s="35">
        <v>0</v>
      </c>
      <c r="N63" s="43">
        <v>8.0000000000000002E-3</v>
      </c>
      <c r="O63" s="70">
        <v>0</v>
      </c>
      <c r="P63" s="71"/>
    </row>
    <row r="64" spans="2:17" x14ac:dyDescent="0.35">
      <c r="C64" s="67">
        <v>46741</v>
      </c>
      <c r="D64" s="68"/>
      <c r="E64" s="83">
        <v>3.9753424657534246</v>
      </c>
      <c r="F64" s="84"/>
      <c r="G64" s="90">
        <v>2.1000000000000001E-2</v>
      </c>
      <c r="H64" s="41">
        <v>822.34567299999992</v>
      </c>
    </row>
    <row r="65" spans="2:18" x14ac:dyDescent="0.35">
      <c r="R65" s="44"/>
    </row>
    <row r="66" spans="2:18" x14ac:dyDescent="0.35">
      <c r="R66" s="44"/>
    </row>
    <row r="67" spans="2:18" x14ac:dyDescent="0.35">
      <c r="B67" s="89" t="s">
        <v>49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44"/>
    </row>
    <row r="68" spans="2:18" x14ac:dyDescent="0.3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44"/>
    </row>
    <row r="69" spans="2:18" x14ac:dyDescent="0.3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</row>
    <row r="71" spans="2:18" ht="15.5" x14ac:dyDescent="0.35">
      <c r="B71" s="53" t="s">
        <v>50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3" spans="2:18" ht="15.5" x14ac:dyDescent="0.35">
      <c r="B73" s="45"/>
    </row>
    <row r="74" spans="2:18" ht="15.5" x14ac:dyDescent="0.35">
      <c r="B74" s="45"/>
    </row>
    <row r="75" spans="2:18" hidden="1" x14ac:dyDescent="0.35"/>
    <row r="76" spans="2:18" hidden="1" x14ac:dyDescent="0.35"/>
    <row r="77" spans="2:18" hidden="1" x14ac:dyDescent="0.35"/>
    <row r="78" spans="2:18" hidden="1" x14ac:dyDescent="0.35"/>
    <row r="83" spans="2:17" x14ac:dyDescent="0.35">
      <c r="I83" s="46"/>
    </row>
    <row r="84" spans="2:17" x14ac:dyDescent="0.35">
      <c r="I84" s="46"/>
    </row>
    <row r="85" spans="2:17" x14ac:dyDescent="0.35">
      <c r="I85" s="46"/>
    </row>
    <row r="86" spans="2:17" x14ac:dyDescent="0.35">
      <c r="I86" s="46"/>
    </row>
    <row r="87" spans="2:17" x14ac:dyDescent="0.35">
      <c r="I87" s="46"/>
    </row>
    <row r="92" spans="2:17" x14ac:dyDescent="0.35">
      <c r="B92" s="47"/>
    </row>
    <row r="93" spans="2:17" x14ac:dyDescent="0.35">
      <c r="M93" t="s">
        <v>11</v>
      </c>
    </row>
    <row r="94" spans="2:17" ht="15.5" x14ac:dyDescent="0.35">
      <c r="B94" s="53" t="s">
        <v>51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6" spans="2:17" ht="15.5" x14ac:dyDescent="0.35">
      <c r="B96" s="32" t="s">
        <v>33</v>
      </c>
      <c r="C96" s="48"/>
      <c r="D96" s="48"/>
      <c r="E96" s="48"/>
      <c r="F96" s="32" t="s">
        <v>52</v>
      </c>
      <c r="G96" s="48"/>
      <c r="H96" s="48"/>
      <c r="I96" s="48"/>
      <c r="J96" s="32" t="s">
        <v>12</v>
      </c>
      <c r="K96" s="48"/>
      <c r="L96" s="48"/>
      <c r="M96" s="32" t="s">
        <v>13</v>
      </c>
      <c r="O96" s="49"/>
      <c r="P96" s="49"/>
      <c r="Q96" s="49"/>
    </row>
    <row r="97" spans="2:14" ht="15.5" x14ac:dyDescent="0.35">
      <c r="F97" s="45"/>
      <c r="J97" s="45"/>
      <c r="N97" s="45"/>
    </row>
    <row r="111" spans="2:14" x14ac:dyDescent="0.35">
      <c r="B111" s="47"/>
    </row>
  </sheetData>
  <mergeCells count="73">
    <mergeCell ref="C64:D64"/>
    <mergeCell ref="E64:F64"/>
    <mergeCell ref="B67:Q69"/>
    <mergeCell ref="B71:Q71"/>
    <mergeCell ref="B94:Q94"/>
    <mergeCell ref="C63:D63"/>
    <mergeCell ref="E63:F63"/>
    <mergeCell ref="O63:P63"/>
    <mergeCell ref="F56:G56"/>
    <mergeCell ref="H56:I56"/>
    <mergeCell ref="K56:M56"/>
    <mergeCell ref="F57:G57"/>
    <mergeCell ref="H57:I57"/>
    <mergeCell ref="K57:M57"/>
    <mergeCell ref="B60:I60"/>
    <mergeCell ref="K60:Q60"/>
    <mergeCell ref="C62:D62"/>
    <mergeCell ref="E62:F62"/>
    <mergeCell ref="O62:P62"/>
    <mergeCell ref="F54:G54"/>
    <mergeCell ref="H54:I54"/>
    <mergeCell ref="K54:M54"/>
    <mergeCell ref="F55:G55"/>
    <mergeCell ref="H55:I55"/>
    <mergeCell ref="K55:M55"/>
    <mergeCell ref="B49:Q49"/>
    <mergeCell ref="F52:G52"/>
    <mergeCell ref="H52:I52"/>
    <mergeCell ref="K52:M52"/>
    <mergeCell ref="F53:G53"/>
    <mergeCell ref="H53:I53"/>
    <mergeCell ref="K53:M53"/>
    <mergeCell ref="C44:D44"/>
    <mergeCell ref="E44:F44"/>
    <mergeCell ref="C45:D45"/>
    <mergeCell ref="E45:F45"/>
    <mergeCell ref="C46:D46"/>
    <mergeCell ref="E46:F46"/>
    <mergeCell ref="C43:D43"/>
    <mergeCell ref="E43:F43"/>
    <mergeCell ref="C39:D39"/>
    <mergeCell ref="E39:F39"/>
    <mergeCell ref="O39:P39"/>
    <mergeCell ref="C40:D40"/>
    <mergeCell ref="E40:F40"/>
    <mergeCell ref="O40:P40"/>
    <mergeCell ref="C41:D41"/>
    <mergeCell ref="E41:F41"/>
    <mergeCell ref="O41:P41"/>
    <mergeCell ref="C42:D42"/>
    <mergeCell ref="E42:F42"/>
    <mergeCell ref="C37:D37"/>
    <mergeCell ref="E37:F37"/>
    <mergeCell ref="O37:P37"/>
    <mergeCell ref="C38:D38"/>
    <mergeCell ref="E38:F38"/>
    <mergeCell ref="O38:P38"/>
    <mergeCell ref="M24:M25"/>
    <mergeCell ref="G28:J28"/>
    <mergeCell ref="G29:L29"/>
    <mergeCell ref="G30:J30"/>
    <mergeCell ref="B34:I34"/>
    <mergeCell ref="K34:Q34"/>
    <mergeCell ref="G24:H25"/>
    <mergeCell ref="I24:I25"/>
    <mergeCell ref="J24:J25"/>
    <mergeCell ref="K24:K25"/>
    <mergeCell ref="L24:L25"/>
    <mergeCell ref="C3:P4"/>
    <mergeCell ref="C8:D8"/>
    <mergeCell ref="C9:D9"/>
    <mergeCell ref="B11:Q11"/>
    <mergeCell ref="G14:H15"/>
  </mergeCells>
  <dataValidations count="1">
    <dataValidation type="list" allowBlank="1" showInputMessage="1" showErrorMessage="1" sqref="A1" xr:uid="{DB90210C-C619-4660-9C0C-F8029DE63140}">
      <formula1>$T$1:$T$2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scale="42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d73fbfb-6129-4f26-8e7c-207f895f6b1b" xsi:nil="true"/>
    <lcf76f155ced4ddcb4097134ff3c332f xmlns="247d58dc-788c-4b54-ac08-41654dafcd1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A3E303E08F2647985BC0D13C4156EF" ma:contentTypeVersion="16" ma:contentTypeDescription="Crear nuevo documento." ma:contentTypeScope="" ma:versionID="e658d38e31cd09449fbb8bd68028b2be">
  <xsd:schema xmlns:xsd="http://www.w3.org/2001/XMLSchema" xmlns:xs="http://www.w3.org/2001/XMLSchema" xmlns:p="http://schemas.microsoft.com/office/2006/metadata/properties" xmlns:ns2="247d58dc-788c-4b54-ac08-41654dafcd1e" xmlns:ns3="2d73fbfb-6129-4f26-8e7c-207f895f6b1b" targetNamespace="http://schemas.microsoft.com/office/2006/metadata/properties" ma:root="true" ma:fieldsID="5c7fc696a8943130de3837320b70d440" ns2:_="" ns3:_="">
    <xsd:import namespace="247d58dc-788c-4b54-ac08-41654dafcd1e"/>
    <xsd:import namespace="2d73fbfb-6129-4f26-8e7c-207f895f6b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d58dc-788c-4b54-ac08-41654dafc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192beb2-35a5-4af4-a5ae-50acbeb4e6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3fbfb-6129-4f26-8e7c-207f895f6b1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6255cd-72d6-4258-b81c-e655a43528a2}" ma:internalName="TaxCatchAll" ma:showField="CatchAllData" ma:web="2d73fbfb-6129-4f26-8e7c-207f895f6b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C60C92-9F6D-41EA-ACEC-9A25825C3710}">
  <ds:schemaRefs>
    <ds:schemaRef ds:uri="http://schemas.microsoft.com/office/2006/metadata/properties"/>
    <ds:schemaRef ds:uri="http://schemas.microsoft.com/office/infopath/2007/PartnerControls"/>
    <ds:schemaRef ds:uri="2d73fbfb-6129-4f26-8e7c-207f895f6b1b"/>
    <ds:schemaRef ds:uri="247d58dc-788c-4b54-ac08-41654dafcd1e"/>
  </ds:schemaRefs>
</ds:datastoreItem>
</file>

<file path=customXml/itemProps2.xml><?xml version="1.0" encoding="utf-8"?>
<ds:datastoreItem xmlns:ds="http://schemas.openxmlformats.org/officeDocument/2006/customXml" ds:itemID="{64398B54-5A49-477D-9CCF-55994CCBF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d58dc-788c-4b54-ac08-41654dafcd1e"/>
    <ds:schemaRef ds:uri="2d73fbfb-6129-4f26-8e7c-207f895f6b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06DE96-2A98-4ADE-B656-071FF1FCA7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PagWeb</vt:lpstr>
      <vt:lpstr>PagWeb!Área_de_impresión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David Rojas Rojas (Manpower de Colombia LTDA)</dc:creator>
  <cp:lastModifiedBy>Juan David Rojas Rojas (Manpower de Colombia LTDA)</cp:lastModifiedBy>
  <dcterms:created xsi:type="dcterms:W3CDTF">2023-05-31T22:19:54Z</dcterms:created>
  <dcterms:modified xsi:type="dcterms:W3CDTF">2023-06-02T16:42:01Z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0x010100D5A3E303E08F2647985BC0D13C4156EF</vt:lpwstr>
  </property>
  <property fmtid="{D5CDD505-2E9C-101B-9397-08002B2CF9AE}" pid="3" name="MediaServiceImageTags">
    <vt:lpwstr/>
  </property>
</Properties>
</file>