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FRI/Documentos compartidos/1. Financiación/Informes PFI/Informe Condiciones de Deuda/1. Año Actual/2023/2T23/"/>
    </mc:Choice>
  </mc:AlternateContent>
  <xr:revisionPtr revIDLastSave="0" documentId="8_{0EBFCF77-455D-4433-A614-1E5A77FE267D}" xr6:coauthVersionLast="47" xr6:coauthVersionMax="47" xr10:uidLastSave="{00000000-0000-0000-0000-000000000000}"/>
  <bookViews>
    <workbookView xWindow="-110" yWindow="-110" windowWidth="19420" windowHeight="10420" xr2:uid="{08655E7B-9FC8-4A73-9EA9-058D6224A621}"/>
  </bookViews>
  <sheets>
    <sheet name="PagWeb" sheetId="1" r:id="rId1"/>
  </sheets>
  <externalReferences>
    <externalReference r:id="rId2"/>
  </externalReferences>
  <definedNames>
    <definedName name="_xlnm.Print_Area" localSheetId="0">PagWeb!$B$1:$Q$112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"12/19/2022 14:51:57"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<sst xmlns="http://schemas.openxmlformats.org/spreadsheetml/2006/main" count="70" uniqueCount="53">
  <si>
    <t>Español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</si>
  <si>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</si>
  <si>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</si>
  <si>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</si>
  <si>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</si>
  <si>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</si>
  <si>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</si>
  <si>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</si>
  <si>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</si>
  <si>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</si>
  <si>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ISA</t>
  </si>
  <si>
    <t xml:space="preserve"> </t>
  </si>
  <si>
    <t>Moneda</t>
  </si>
  <si>
    <t>Instrumento</t>
  </si>
  <si>
    <t>Otras Monedas</t>
  </si>
  <si>
    <t>Crédito Local</t>
  </si>
  <si>
    <t>INFORME DE CONDICIONES DE DEUDA GRUPO ECOPETROL 2T23</t>
  </si>
  <si>
    <t>Fecha</t>
  </si>
  <si>
    <t>TRM</t>
  </si>
  <si>
    <t>Deuda Vigente por Compañía</t>
  </si>
  <si>
    <t>Compañía</t>
  </si>
  <si>
    <t>Dólares</t>
  </si>
  <si>
    <t>Pesos</t>
  </si>
  <si>
    <t>Vida Media</t>
  </si>
  <si>
    <t>(Años)</t>
  </si>
  <si>
    <t>Grupo Ecopetrol</t>
  </si>
  <si>
    <t>Deuda Intercompañía (US$ MM)</t>
  </si>
  <si>
    <t>Valores nominales y cifras convertidas a USD con la TRM con corte a 30-jun-23</t>
  </si>
  <si>
    <t>No incluye causación de intereses</t>
  </si>
  <si>
    <t>Deuda intercompañía no consolida en los EEFF de Ecopetrol. No incluye ISA</t>
  </si>
  <si>
    <t>MM: Millones</t>
  </si>
  <si>
    <t>Nota: Costo de la deuda de ISA en construcción, por lo que las cifras de Grupo Ecopetrol no incluyen ISA</t>
  </si>
  <si>
    <t>Bonos Internacionales Ecopetrol S.A.</t>
  </si>
  <si>
    <t>Bonos Locales Ecopetrol S.A.</t>
  </si>
  <si>
    <t>Vencimiento</t>
  </si>
  <si>
    <t>Vida Media (Años)</t>
  </si>
  <si>
    <t>Cupón</t>
  </si>
  <si>
    <t>Monto Vigente (USD $MM)</t>
  </si>
  <si>
    <t>Monto Vigente (COP $MM)</t>
  </si>
  <si>
    <t>ECAs y Deuda Bancaria Largo Plazo</t>
  </si>
  <si>
    <t>Facilidad</t>
  </si>
  <si>
    <t>US EXIM Directo</t>
  </si>
  <si>
    <t>US EXIM Grantizado</t>
  </si>
  <si>
    <t>EKN</t>
  </si>
  <si>
    <t>SACE</t>
  </si>
  <si>
    <t>LIBOR 6M + 1,75% hasta 20-dic-18
LIBOR 6M + 2% desde 21-dic-18</t>
  </si>
  <si>
    <t>Comercial</t>
  </si>
  <si>
    <t>LIBOR 6M + 2,75% hasta 20-dic-19
LIBOR 6M + 3% desde 21-dic-19</t>
  </si>
  <si>
    <t>Créditos Internacionales</t>
  </si>
  <si>
    <t>GRUPO ECOPETROL</t>
  </si>
  <si>
    <t>Perfil de Vencimientos por Tipo de Intrumento (USD MM) - Grupo Ecopetrol - No Incluye Préstamos Intercompañía</t>
  </si>
  <si>
    <t>Composición de la Deuda - Grupo Ecopetrol</t>
  </si>
  <si>
    <t>Tasa de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</si>
</sst>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_-* #,##0.00_-;\-* #,##0.00_-;_-* &quot;-&quot;_-;_-@_-"/>
    <numFmt numFmtId="167" formatCode="0.0%"/>
    <numFmt numFmtId="168" formatCode="0.0"/>
    <numFmt numFmtId="169" formatCode="0.000%"/>
    <numFmt numFmtId="170" formatCode="&quot;IPC + &quot;0.00%"/>
    <numFmt numFmtId="171" formatCode="&quot;LIBOR + &quot;0.00%"/>
    <numFmt numFmtId="172" formatCode="&quot;IBR + &quot;0.00%"/>
    <numFmt numFmtId="173" formatCode="&quot;SOFR + &quot;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9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3" fillId="2" borderId="0" xfId="0" applyFont="1" applyFill="1" applyAlignment="1">
      <alignment horizontal="left" vertical="center" indent="10"/>
    </xf>
    <xf numFmtId="0" fontId="4" fillId="0" borderId="0" xfId="0" applyFont="1"/>
    <xf numFmtId="15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8" fillId="0" borderId="4" xfId="2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43" fontId="0" fillId="0" borderId="0" xfId="0" applyNumberFormat="1" applyAlignment="1">
      <alignment vertical="center"/>
    </xf>
    <xf numFmtId="166" fontId="8" fillId="0" borderId="4" xfId="2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1" fontId="10" fillId="4" borderId="4" xfId="2" applyFont="1" applyFill="1" applyBorder="1" applyAlignment="1">
      <alignment vertical="center"/>
    </xf>
    <xf numFmtId="41" fontId="10" fillId="4" borderId="5" xfId="2" applyFont="1" applyFill="1" applyBorder="1" applyAlignment="1">
      <alignment vertical="center"/>
    </xf>
    <xf numFmtId="2" fontId="10" fillId="4" borderId="5" xfId="0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vertical="center"/>
    </xf>
    <xf numFmtId="0" fontId="8" fillId="0" borderId="0" xfId="0" applyFont="1"/>
    <xf numFmtId="0" fontId="11" fillId="0" borderId="0" xfId="0" applyFont="1"/>
    <xf numFmtId="41" fontId="0" fillId="0" borderId="0" xfId="0" applyNumberFormat="1"/>
    <xf numFmtId="43" fontId="0" fillId="0" borderId="0" xfId="0" applyNumberFormat="1"/>
    <xf numFmtId="0" fontId="8" fillId="0" borderId="5" xfId="0" applyFont="1" applyBorder="1" applyAlignment="1">
      <alignment horizontal="left" vertical="center"/>
    </xf>
    <xf numFmtId="41" fontId="8" fillId="0" borderId="5" xfId="2" applyFont="1" applyFill="1" applyBorder="1" applyAlignment="1">
      <alignment horizontal="center" vertical="center"/>
    </xf>
    <xf numFmtId="41" fontId="8" fillId="0" borderId="5" xfId="2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1" fontId="12" fillId="0" borderId="0" xfId="2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6" fillId="0" borderId="0" xfId="0" applyFont="1"/>
    <xf numFmtId="0" fontId="6" fillId="4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15" fontId="8" fillId="0" borderId="4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170" fontId="8" fillId="5" borderId="5" xfId="3" applyNumberFormat="1" applyFont="1" applyFill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169" fontId="15" fillId="0" borderId="4" xfId="3" applyNumberFormat="1" applyFont="1" applyFill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5" fontId="8" fillId="0" borderId="5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  <xf numFmtId="171" fontId="8" fillId="0" borderId="8" xfId="3" applyNumberFormat="1" applyFont="1" applyFill="1" applyBorder="1" applyAlignment="1">
      <alignment horizontal="center" vertical="center"/>
    </xf>
    <xf numFmtId="171" fontId="8" fillId="0" borderId="12" xfId="3" applyNumberFormat="1" applyFont="1" applyFill="1" applyBorder="1" applyAlignment="1">
      <alignment horizontal="center" vertical="center"/>
    </xf>
    <xf numFmtId="171" fontId="8" fillId="0" borderId="4" xfId="3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171" fontId="8" fillId="0" borderId="5" xfId="3" applyNumberFormat="1" applyFont="1" applyFill="1" applyBorder="1" applyAlignment="1">
      <alignment horizontal="center" vertical="center"/>
    </xf>
    <xf numFmtId="172" fontId="8" fillId="0" borderId="5" xfId="3" applyNumberFormat="1" applyFont="1" applyFill="1" applyBorder="1" applyAlignment="1">
      <alignment horizontal="center" vertical="center"/>
    </xf>
    <xf numFmtId="173" fontId="8" fillId="0" borderId="5" xfId="3" applyNumberFormat="1" applyFont="1" applyBorder="1" applyAlignment="1">
      <alignment horizontal="center" vertical="center"/>
    </xf>
    <xf numFmtId="0" fontId="0" fillId="0" borderId="1" xfId="0" quotePrefix="1" applyBorder="1"/>
    <xf numFmtId="0" fontId="16" fillId="0" borderId="0" xfId="0" applyFont="1" applyAlignment="1">
      <alignment horizontal="center" vertical="center"/>
    </xf>
    <xf numFmtId="0" fontId="17" fillId="0" borderId="0" xfId="0" applyFont="1"/>
    <xf numFmtId="41" fontId="0" fillId="0" borderId="0" xfId="2" applyFont="1"/>
    <xf numFmtId="0" fontId="13" fillId="0" borderId="0" xfId="0" applyFont="1"/>
    <xf numFmtId="0" fontId="18" fillId="0" borderId="0" xfId="0" applyFont="1"/>
    <xf numFmtId="0" fontId="12" fillId="0" borderId="0" xfId="0" applyFon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218838</xdr:colOff>
      <xdr:row>1</xdr:row>
      <xdr:rowOff>37313</xdr:rowOff>
    </xdr:from>
    <xdr:to>
      <xdr:col>3</xdr:col>
      <xdr:colOff>67292</xdr:colOff>
      <xdr:row>4</xdr:row>
      <xdr:rowOff>126862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F2357F3-CA5D-4230-9531-17668F2E1B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58" b="14373"/>
        <a:stretch/>
      </xdr:blipFill>
      <xdr:spPr>
        <a:xfrm>
          <a:off x="218838" y="221463"/>
          <a:ext cx="1467704" cy="641999"/>
        </a:xfrm>
        <a:prstGeom prst="rect">
          <a:avLst/>
        </a:prstGeom>
      </xdr:spPr>
    </xdr:pic>
    <xdr:clientData/>
  </xdr:twoCellAnchor>
  <xdr:twoCellAnchor>
    <xdr:from>
      <xdr:col>1</xdr:col>
      <xdr:colOff>17106</xdr:colOff>
      <xdr:row>93</xdr:row>
      <xdr:rowOff>86046</xdr:rowOff>
    </xdr:from>
    <xdr:to>
      <xdr:col>1</xdr:col>
      <xdr:colOff>118368</xdr:colOff>
      <xdr:row>93</xdr:row>
      <xdr:rowOff>174811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79C10A7B-7347-419F-A7D9-914FCBBE6F69}"/>
            </a:ext>
          </a:extLst>
        </xdr:cNvPr>
        <xdr:cNvSpPr/>
      </xdr:nvSpPr>
      <xdr:spPr>
        <a:xfrm>
          <a:off x="264756" y="17548546"/>
          <a:ext cx="101262" cy="8876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16</xdr:col>
      <xdr:colOff>664456</xdr:colOff>
      <xdr:row>90</xdr:row>
      <xdr:rowOff>179345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F5EE9B-7B3B-D391-9604-E258874E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929" y="14178643"/>
          <a:ext cx="14979170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4</xdr:col>
      <xdr:colOff>230106</xdr:colOff>
      <xdr:row>110</xdr:row>
      <xdr:rowOff>171487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757151A-AECB-2981-2E88-4E991BA5C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4929" y="18079357"/>
          <a:ext cx="2298391" cy="2530059"/>
        </a:xfrm>
        <a:prstGeom prst="rect">
          <a:avLst/>
        </a:prstGeom>
      </xdr:spPr>
    </xdr:pic>
    <xdr:clientData/>
  </xdr:twoCellAnchor>
  <xdr:twoCellAnchor editAs="oneCell">
    <xdr:from>
      <xdr:col>3</xdr:col>
      <xdr:colOff>480786</xdr:colOff>
      <xdr:row>97</xdr:row>
      <xdr:rowOff>117928</xdr:rowOff>
    </xdr:from>
    <xdr:to>
      <xdr:col>7</xdr:col>
      <xdr:colOff>1404014</xdr:colOff>
      <xdr:row>111</xdr:row>
      <xdr:rowOff>114084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03705DB-73DE-1722-1D88-079E0F98D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04572" y="18197285"/>
          <a:ext cx="3889585" cy="253615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11</xdr:col>
      <xdr:colOff>973321</xdr:colOff>
      <xdr:row>110</xdr:row>
      <xdr:rowOff>171487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765A8B2B-3F70-106E-8E51-DEE2F7FBA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5786" y="18079357"/>
          <a:ext cx="4102964" cy="25300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16</xdr:col>
      <xdr:colOff>229276</xdr:colOff>
      <xdr:row>110</xdr:row>
      <xdr:rowOff>171487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8B7C88F-603F-1D9D-C7E7-F983A7E28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32357" y="18079357"/>
          <a:ext cx="4456562" cy="25300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copetrol.sharepoint.com/sites/FRI/Documentos%20compartidos/1.%20Financiaci&#243;n/Informes%20PFI/Informe%20Condiciones%20de%20Deuda/1.%20A&#241;o%20Actual/2023/2T23/Informe%20Condiciones%20de%20Deuda%202T23..xlsm" TargetMode="External"/><Relationship Id="rId1" Type="http://schemas.openxmlformats.org/officeDocument/2006/relationships/externalLinkPath" Target="Informe%20Condiciones%20de%20Deuda%202T2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n"/>
      <sheetName val="Informe - P1"/>
      <sheetName val="Informe"/>
      <sheetName val="PagWeb"/>
      <sheetName val="Informe - P2"/>
      <sheetName val="Deuda Consolidada"/>
      <sheetName val="Reficar SACE-Tokyo"/>
      <sheetName val="Reficar Exim"/>
      <sheetName val="Reficar EXIM-HSBC"/>
      <sheetName val="Reficar EKN-HSBC"/>
      <sheetName val="Reficar SACE-BBVA"/>
      <sheetName val="Reficar SACE-Sumitomo"/>
      <sheetName val="Reficar Comercial-BBVA"/>
      <sheetName val="Reficar Comercial-SEK"/>
      <sheetName val="Reficar Comercial-HSBC"/>
      <sheetName val="Reficar Comercial-Tokyo"/>
      <sheetName val="Linea Comprometida 2022"/>
      <sheetName val="Linea Scotia"/>
      <sheetName val="Bono Intl 2021 Ocensa"/>
      <sheetName val="Linea Mizuho"/>
      <sheetName val="Bono Local 2020"/>
      <sheetName val="Bono Local 2040"/>
      <sheetName val="ECOPETROL"/>
      <sheetName val="Proyección IPC, DTF, IBR, Libor"/>
      <sheetName val="Bloomberg"/>
      <sheetName val="Deuda CP"/>
      <sheetName val="Bancolombia"/>
      <sheetName val="Tasas de Interes"/>
      <sheetName val="Reficar Comercial-Sumitomo"/>
      <sheetName val="Club Deal 1B Scotia"/>
      <sheetName val="Crédito Tesoreria BNP Nov 2022"/>
      <sheetName val="Crédito Tesoreria BCP "/>
      <sheetName val="Crédito Tesoreria Itaú Panamá"/>
      <sheetName val="Giros Financiados BCP DIC22"/>
      <sheetName val="Credito Internacional BBVA-MUFG"/>
      <sheetName val="Crédito Tesoreria BNP Jun23"/>
      <sheetName val="Crédito Tesoreria BNP Ene23"/>
      <sheetName val="Crédito Tesoreria Itaú NY"/>
      <sheetName val="Bono Local 2028"/>
      <sheetName val="Bono Local 2043"/>
      <sheetName val="Bono Intl 2023-1"/>
      <sheetName val="Tasa Swap 2"/>
      <sheetName val="Club Deal 1B SMBC"/>
      <sheetName val="Bono Intl 2023-2"/>
      <sheetName val="Bono Intl 2025"/>
      <sheetName val="Bono Local 2023"/>
      <sheetName val="Bono Intl 2030"/>
      <sheetName val="Bono Intl 2051"/>
      <sheetName val="Bono Intl 2026"/>
      <sheetName val="Bono Intl 2031"/>
      <sheetName val="Bono Intl 2043"/>
      <sheetName val="Bono Intl 2045"/>
      <sheetName val="Crédito Tesorería BNP Jun 2022"/>
      <sheetName val="INVERCOLSA"/>
      <sheetName val="ISA"/>
      <sheetName val="Bono Intl 2033"/>
      <sheetName val="Credito ISA"/>
      <sheetName val="Deuda Activa"/>
      <sheetName val="OCENSA"/>
      <sheetName val="Bono Intl 2027 Ocensa"/>
      <sheetName val="BICENTENARIO"/>
      <sheetName val="ODL"/>
      <sheetName val="Leasing ODL"/>
      <sheetName val="Credito Sind ODL"/>
      <sheetName val="Credito Sind OBC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Tasas Swap"/>
      <sheetName val="ModeloVal"/>
    </sheetNames>
    <sheetDataSet>
      <sheetData sheetId="0"/>
      <sheetData sheetId="1"/>
      <sheetData sheetId="2"/>
      <sheetData sheetId="3">
        <row r="74">
          <cell r="AC74" t="str">
            <v>Ecopetrol</v>
          </cell>
          <cell r="AD74" t="str">
            <v>ISA</v>
          </cell>
          <cell r="AE74" t="str">
            <v>Ocensa</v>
          </cell>
          <cell r="AF74" t="str">
            <v>ODL</v>
          </cell>
          <cell r="AG74" t="str">
            <v>Bicentenario</v>
          </cell>
          <cell r="AH74" t="str">
            <v>Invercolsa</v>
          </cell>
          <cell r="AI74" t="str">
            <v>Total</v>
          </cell>
        </row>
        <row r="78">
          <cell r="AB78">
            <v>2022</v>
          </cell>
          <cell r="AC78">
            <v>989.53277235537507</v>
          </cell>
          <cell r="AD78">
            <v>0</v>
          </cell>
          <cell r="AE78">
            <v>0</v>
          </cell>
          <cell r="AF78">
            <v>2.9151756484955058</v>
          </cell>
          <cell r="AG78">
            <v>51.732406329331418</v>
          </cell>
          <cell r="AH78">
            <v>20.735745733122581</v>
          </cell>
          <cell r="AI78">
            <v>1064.9161000663246</v>
          </cell>
        </row>
        <row r="79">
          <cell r="AB79">
            <v>2023</v>
          </cell>
          <cell r="AC79">
            <v>1667.6765733942734</v>
          </cell>
          <cell r="AD79">
            <v>164.37119661841967</v>
          </cell>
          <cell r="AE79">
            <v>100</v>
          </cell>
          <cell r="AF79">
            <v>3.1195179004716693</v>
          </cell>
          <cell r="AG79">
            <v>54.237607604359582</v>
          </cell>
          <cell r="AH79">
            <v>47.465370742849117</v>
          </cell>
          <cell r="AI79">
            <v>2036.8702662603732</v>
          </cell>
        </row>
        <row r="80">
          <cell r="AB80">
            <v>2024</v>
          </cell>
          <cell r="AC80">
            <v>1793.8227563144999</v>
          </cell>
          <cell r="AD80">
            <v>734.46599002558855</v>
          </cell>
          <cell r="AE80">
            <v>0</v>
          </cell>
          <cell r="AF80">
            <v>3.3381837339322744</v>
          </cell>
          <cell r="AG80">
            <v>35.40684468706462</v>
          </cell>
          <cell r="AH80">
            <v>30.144615583049891</v>
          </cell>
          <cell r="AI80">
            <v>2597.1783903441351</v>
          </cell>
        </row>
        <row r="81">
          <cell r="AB81">
            <v>2025</v>
          </cell>
          <cell r="AC81">
            <v>1467.2285255974998</v>
          </cell>
          <cell r="AD81">
            <v>525.30555032772031</v>
          </cell>
          <cell r="AE81">
            <v>0</v>
          </cell>
          <cell r="AF81">
            <v>3.5721771751350229</v>
          </cell>
          <cell r="AG81">
            <v>0</v>
          </cell>
          <cell r="AH81">
            <v>11.711987534190511</v>
          </cell>
          <cell r="AI81">
            <v>2007.8182406345456</v>
          </cell>
        </row>
        <row r="82">
          <cell r="AB82">
            <v>2026</v>
          </cell>
          <cell r="AC82">
            <v>2160.469951877375</v>
          </cell>
          <cell r="AD82">
            <v>448.03370873679614</v>
          </cell>
          <cell r="AE82">
            <v>0</v>
          </cell>
          <cell r="AF82">
            <v>3.8225726285965167</v>
          </cell>
          <cell r="AG82">
            <v>0</v>
          </cell>
          <cell r="AH82">
            <v>7.491077905661756</v>
          </cell>
          <cell r="AI82">
            <v>2619.8173111484293</v>
          </cell>
        </row>
        <row r="83">
          <cell r="AB83">
            <v>2027</v>
          </cell>
          <cell r="AC83">
            <v>545.84855767925001</v>
          </cell>
          <cell r="AD83">
            <v>479.59930242777983</v>
          </cell>
          <cell r="AE83">
            <v>500</v>
          </cell>
          <cell r="AF83">
            <v>4.0905198103291092</v>
          </cell>
          <cell r="AG83">
            <v>0</v>
          </cell>
          <cell r="AH83">
            <v>0</v>
          </cell>
          <cell r="AI83">
            <v>1529.538379917359</v>
          </cell>
        </row>
        <row r="84">
          <cell r="AB84">
            <v>2028</v>
          </cell>
          <cell r="AC84">
            <v>648.21237426275513</v>
          </cell>
          <cell r="AD84">
            <v>500.64677204976817</v>
          </cell>
          <cell r="AE84">
            <v>0</v>
          </cell>
          <cell r="AF84">
            <v>4.3772490268780793</v>
          </cell>
          <cell r="AG84">
            <v>0</v>
          </cell>
          <cell r="AH84">
            <v>0</v>
          </cell>
          <cell r="AI84">
            <v>1153.2363953394015</v>
          </cell>
        </row>
        <row r="85">
          <cell r="AB85">
            <v>2029</v>
          </cell>
          <cell r="AC85">
            <v>0</v>
          </cell>
          <cell r="AD85">
            <v>395.22310720833798</v>
          </cell>
          <cell r="AE85">
            <v>0</v>
          </cell>
          <cell r="AF85">
            <v>4.684076824398395</v>
          </cell>
          <cell r="AG85">
            <v>0</v>
          </cell>
          <cell r="AH85">
            <v>0</v>
          </cell>
          <cell r="AI85">
            <v>399.90718403273638</v>
          </cell>
        </row>
        <row r="86">
          <cell r="AB86">
            <v>2030</v>
          </cell>
          <cell r="AC86">
            <v>2000</v>
          </cell>
          <cell r="AD86">
            <v>547.21287408548744</v>
          </cell>
          <cell r="AE86">
            <v>0</v>
          </cell>
          <cell r="AF86">
            <v>5.0124120337093307</v>
          </cell>
          <cell r="AG86">
            <v>0</v>
          </cell>
          <cell r="AH86">
            <v>0</v>
          </cell>
          <cell r="AI86">
            <v>2552.2252861191969</v>
          </cell>
        </row>
        <row r="87">
          <cell r="AB87">
            <v>2031</v>
          </cell>
          <cell r="AC87">
            <v>1250</v>
          </cell>
          <cell r="AD87">
            <v>562.79707769008996</v>
          </cell>
          <cell r="AE87">
            <v>0</v>
          </cell>
          <cell r="AF87">
            <v>5.3637622390834698</v>
          </cell>
          <cell r="AG87">
            <v>0</v>
          </cell>
          <cell r="AH87">
            <v>0</v>
          </cell>
          <cell r="AI87">
            <v>1818.1608399291733</v>
          </cell>
        </row>
        <row r="88">
          <cell r="AB88">
            <v>2032</v>
          </cell>
          <cell r="AC88">
            <v>0</v>
          </cell>
          <cell r="AD88">
            <v>397.02461415239162</v>
          </cell>
          <cell r="AE88">
            <v>0</v>
          </cell>
          <cell r="AF88">
            <v>5.2464374465741592</v>
          </cell>
          <cell r="AG88">
            <v>0</v>
          </cell>
          <cell r="AH88">
            <v>0</v>
          </cell>
          <cell r="AI88">
            <v>402.27105159896576</v>
          </cell>
        </row>
        <row r="89">
          <cell r="AB89" t="str">
            <v>2033 - 2039</v>
          </cell>
          <cell r="AC89">
            <v>0</v>
          </cell>
          <cell r="AD89">
            <v>1364.9351732806053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1364.9351732806053</v>
          </cell>
        </row>
        <row r="90">
          <cell r="AB90">
            <v>2040</v>
          </cell>
          <cell r="AC90">
            <v>67.831306903857538</v>
          </cell>
          <cell r="AD90">
            <v>108.47674955672574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176.30805646058326</v>
          </cell>
        </row>
        <row r="91">
          <cell r="AB91" t="str">
            <v>2041 - 2042</v>
          </cell>
          <cell r="AC91">
            <v>0</v>
          </cell>
          <cell r="AD91">
            <v>277.59510689609453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277.59510689609453</v>
          </cell>
        </row>
        <row r="92">
          <cell r="AB92">
            <v>2043</v>
          </cell>
          <cell r="AC92">
            <v>912.73739764463369</v>
          </cell>
          <cell r="AD92">
            <v>140.84362001684144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1053.581017661475</v>
          </cell>
        </row>
        <row r="93">
          <cell r="AB93">
            <v>2044</v>
          </cell>
          <cell r="AC93">
            <v>0</v>
          </cell>
          <cell r="AD93">
            <v>171.89837795790962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171.89837795790962</v>
          </cell>
        </row>
        <row r="94">
          <cell r="AB94">
            <v>2045</v>
          </cell>
          <cell r="AC94">
            <v>2000</v>
          </cell>
          <cell r="AD94">
            <v>80.75992111476512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2080.7599211147653</v>
          </cell>
        </row>
        <row r="95">
          <cell r="AB95" t="str">
            <v>2046 - 2050</v>
          </cell>
          <cell r="AC95">
            <v>0</v>
          </cell>
          <cell r="AD95">
            <v>492.83932397435973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492.83932397435973</v>
          </cell>
        </row>
        <row r="96">
          <cell r="AB96">
            <v>2051</v>
          </cell>
          <cell r="AC96">
            <v>750</v>
          </cell>
          <cell r="AD96">
            <v>94.882800000000003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844.88279999999997</v>
          </cell>
        </row>
        <row r="97">
          <cell r="AB97" t="str">
            <v>2052 - 2056</v>
          </cell>
          <cell r="AC97">
            <v>0</v>
          </cell>
          <cell r="AD97">
            <v>225.20699999999999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225.20699999999999</v>
          </cell>
        </row>
        <row r="108">
          <cell r="S108" t="str">
            <v>0-1 Año</v>
          </cell>
          <cell r="U108">
            <v>8.2587674658374216E-2</v>
          </cell>
          <cell r="W108" t="str">
            <v>DTF</v>
          </cell>
          <cell r="Y108">
            <v>2.8322170284874174E-3</v>
          </cell>
          <cell r="AB108" t="str">
            <v>USD</v>
          </cell>
          <cell r="AC108">
            <v>0.7955620794556848</v>
          </cell>
          <cell r="AE108" t="str">
            <v>Bonos Locales</v>
          </cell>
          <cell r="AG108">
            <v>4.7055269031470157E-2</v>
          </cell>
        </row>
        <row r="109">
          <cell r="S109" t="str">
            <v>1-5 Años</v>
          </cell>
          <cell r="U109">
            <v>0.32067473274750075</v>
          </cell>
          <cell r="W109" t="str">
            <v>IPC</v>
          </cell>
          <cell r="Y109">
            <v>4.4205455710546619E-2</v>
          </cell>
          <cell r="AB109" t="str">
            <v>COP</v>
          </cell>
          <cell r="AC109">
            <v>7.7860087757187516E-2</v>
          </cell>
          <cell r="AE109" t="str">
            <v>Bonos Intl.</v>
          </cell>
          <cell r="AG109">
            <v>0.72303499830971119</v>
          </cell>
        </row>
        <row r="110">
          <cell r="S110" t="str">
            <v>5-10 Años</v>
          </cell>
          <cell r="U110">
            <v>0.28953626314996661</v>
          </cell>
          <cell r="W110" t="str">
            <v>Tasa Fija</v>
          </cell>
          <cell r="Y110">
            <v>0.72296435546776117</v>
          </cell>
          <cell r="AB110" t="str">
            <v>Otras Monedas</v>
          </cell>
          <cell r="AC110">
            <v>0.12657783278712759</v>
          </cell>
          <cell r="AE110" t="str">
            <v>Créditos Locales</v>
          </cell>
          <cell r="AG110">
            <v>2.9175404533724934E-2</v>
          </cell>
        </row>
        <row r="111">
          <cell r="S111" t="str">
            <v>+10 Años</v>
          </cell>
          <cell r="U111">
            <v>0.30720132944415834</v>
          </cell>
          <cell r="W111" t="str">
            <v>LIBOR</v>
          </cell>
          <cell r="Y111">
            <v>5.6950202809326271E-2</v>
          </cell>
          <cell r="AE111" t="str">
            <v>Créditos Intl.</v>
          </cell>
          <cell r="AG111">
            <v>0.1660787144742944</v>
          </cell>
        </row>
        <row r="112">
          <cell r="W112" t="str">
            <v>IBR</v>
          </cell>
          <cell r="Y112">
            <v>1.6314612558845476E-2</v>
          </cell>
          <cell r="AE112" t="str">
            <v>ECA</v>
          </cell>
          <cell r="AG112">
            <v>3.3026199458806943E-2</v>
          </cell>
        </row>
        <row r="113">
          <cell r="W113" t="str">
            <v>IPCA</v>
          </cell>
          <cell r="Y113">
            <v>3.755330138342778E-2</v>
          </cell>
          <cell r="AE113" t="str">
            <v>Leasing Local</v>
          </cell>
          <cell r="AG113">
            <v>1.6294141919924062E-3</v>
          </cell>
        </row>
        <row r="114">
          <cell r="W114" t="str">
            <v xml:space="preserve">CDI </v>
          </cell>
          <cell r="Y114">
            <v>2.7637312612110308E-2</v>
          </cell>
        </row>
        <row r="115">
          <cell r="W115" t="str">
            <v xml:space="preserve">TJLP </v>
          </cell>
          <cell r="Y115">
            <v>4.2958303227505611E-3</v>
          </cell>
        </row>
        <row r="116">
          <cell r="W116" t="str">
            <v>TAB</v>
          </cell>
          <cell r="Y116">
            <v>5.5163547606670877E-3</v>
          </cell>
        </row>
        <row r="117">
          <cell r="W117" t="str">
            <v>SOFR</v>
          </cell>
          <cell r="Y117">
            <v>8.1730357346077503E-2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3400-343F-4174-B66E-ABEE1EC4DEA7}">
  <sheetPr codeName="Hoja72">
    <tabColor rgb="FF92D050"/>
  </sheetPr>
  <dimension ref="A1:R111"/>
  <sheetViews>
    <sheetView showGridLines="0" tabSelected="1" topLeftCell="A108" zoomScale="70" zoomScaleNormal="70" zoomScaleSheetLayoutView="100" workbookViewId="0">
      <selection activeCell="A3" sqref="A3"/>
    </sheetView>
  </sheetViews>
  <sheetFormatPr baseColWidth="10" defaultColWidth="11.453125" defaultRowHeight="14.5" x14ac:dyDescent="0.35"/>
  <cols>
    <col min="1" max="1" width="3.54296875" customWidth="1"/>
    <col min="2" max="4" width="9.81640625" customWidth="1"/>
    <col min="5" max="6" width="8.54296875" customWidth="1"/>
    <col min="7" max="7" width="15.453125" customWidth="1"/>
    <col min="8" max="8" width="23" customWidth="1"/>
    <col min="9" max="9" width="16.453125" bestFit="1" customWidth="1"/>
    <col min="10" max="11" width="14.1796875" bestFit="1" customWidth="1"/>
    <col min="12" max="12" width="14.453125" customWidth="1"/>
    <col min="13" max="13" width="20" customWidth="1"/>
    <col min="14" max="14" width="15.1796875" customWidth="1"/>
    <col min="15" max="15" width="15.81640625" customWidth="1"/>
    <col min="16" max="16" width="9.453125" customWidth="1"/>
    <col min="17" max="17" width="9.81640625" customWidth="1"/>
    <col min="18" max="18" width="3.54296875" style="2" customWidth="1"/>
    <col min="19" max="19" width="9.81640625" bestFit="1" customWidth="1"/>
    <col min="20" max="36" width="18.54296875" customWidth="1"/>
  </cols>
  <sheetData>
    <row r="1" spans="1:18" x14ac:dyDescent="0.35">
      <c r="A1" s="1" t="s">
        <v>0</v>
      </c>
    </row>
    <row r="2" spans="1:18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x14ac:dyDescent="0.35">
      <c r="B3" s="3"/>
      <c r="C3" s="4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8" x14ac:dyDescent="0.3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8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8" spans="1:18" ht="18" customHeight="1" x14ac:dyDescent="0.35">
      <c r="B8" s="5" t="s">
        <v>17</v>
      </c>
      <c r="C8" s="6">
        <v>45107</v>
      </c>
      <c r="D8" s="6"/>
    </row>
    <row r="9" spans="1:18" ht="18" customHeight="1" x14ac:dyDescent="0.35">
      <c r="B9" s="5" t="s">
        <v>18</v>
      </c>
      <c r="C9" s="7">
        <v>4191.28</v>
      </c>
      <c r="D9" s="7"/>
    </row>
    <row r="11" spans="1:18" ht="15.5" x14ac:dyDescent="0.35">
      <c r="B11" s="8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4" spans="1:18" ht="15" customHeight="1" x14ac:dyDescent="0.35">
      <c r="G14" s="9" t="s">
        <v>20</v>
      </c>
      <c r="H14" s="10"/>
      <c r="I14" s="11" t="s">
        <v>21</v>
      </c>
      <c r="J14" s="12" t="s">
        <v>22</v>
      </c>
      <c r="K14" s="12" t="s">
        <v>14</v>
      </c>
      <c r="L14" s="12" t="s">
        <v>1</v>
      </c>
      <c r="M14" s="12" t="s">
        <v>23</v>
      </c>
    </row>
    <row r="15" spans="1:18" ht="15" customHeight="1" x14ac:dyDescent="0.35">
      <c r="G15" s="13"/>
      <c r="H15" s="14"/>
      <c r="I15" s="11" t="s">
        <v>2</v>
      </c>
      <c r="J15" s="12" t="s">
        <v>3</v>
      </c>
      <c r="K15" s="11" t="s">
        <v>2</v>
      </c>
      <c r="L15" s="12" t="s">
        <v>4</v>
      </c>
      <c r="M15" s="12" t="s">
        <v>24</v>
      </c>
    </row>
    <row r="16" spans="1:18" ht="15" customHeight="1" x14ac:dyDescent="0.35">
      <c r="A16" s="15"/>
      <c r="B16" s="15"/>
      <c r="C16" s="15"/>
      <c r="D16" s="15"/>
      <c r="E16" s="15"/>
      <c r="F16" s="15"/>
      <c r="G16" s="16" t="s">
        <v>5</v>
      </c>
      <c r="H16" s="17"/>
      <c r="I16" s="18">
        <v>16501.191464518241</v>
      </c>
      <c r="J16" s="18">
        <v>1756177.56</v>
      </c>
      <c r="K16" s="18">
        <v>0</v>
      </c>
      <c r="L16" s="18">
        <v>16920.19891808851</v>
      </c>
      <c r="M16" s="19">
        <v>8.5644321737091378</v>
      </c>
      <c r="N16" s="20"/>
      <c r="O16" s="21"/>
      <c r="P16" s="15"/>
      <c r="Q16" s="15"/>
      <c r="R16" s="22"/>
    </row>
    <row r="17" spans="1:18" ht="15" customHeight="1" x14ac:dyDescent="0.35">
      <c r="A17" s="15"/>
      <c r="B17" s="15"/>
      <c r="C17" s="15"/>
      <c r="D17" s="15"/>
      <c r="E17" s="15"/>
      <c r="F17" s="15"/>
      <c r="G17" s="16" t="s">
        <v>6</v>
      </c>
      <c r="H17" s="17"/>
      <c r="I17" s="18">
        <v>400</v>
      </c>
      <c r="J17" s="18">
        <v>0</v>
      </c>
      <c r="K17" s="18">
        <v>0</v>
      </c>
      <c r="L17" s="18">
        <v>400</v>
      </c>
      <c r="M17" s="19">
        <v>4.0410958904109586</v>
      </c>
      <c r="N17" s="23"/>
      <c r="O17" s="21"/>
      <c r="P17" s="15"/>
      <c r="Q17" s="15"/>
      <c r="R17" s="22"/>
    </row>
    <row r="18" spans="1:18" ht="15" customHeight="1" x14ac:dyDescent="0.35">
      <c r="A18" s="15"/>
      <c r="B18" s="15"/>
      <c r="C18" s="15"/>
      <c r="D18" s="15"/>
      <c r="E18" s="15"/>
      <c r="F18" s="15"/>
      <c r="G18" s="16" t="s">
        <v>7</v>
      </c>
      <c r="H18" s="17"/>
      <c r="I18" s="24">
        <v>0</v>
      </c>
      <c r="J18" s="18">
        <v>263374.99999999965</v>
      </c>
      <c r="K18" s="24">
        <v>0</v>
      </c>
      <c r="L18" s="18">
        <v>62.83879864862277</v>
      </c>
      <c r="M18" s="19">
        <v>0.46798707504664838</v>
      </c>
      <c r="N18" s="23"/>
      <c r="O18" s="21"/>
      <c r="P18" s="15"/>
      <c r="Q18" s="15"/>
      <c r="R18" s="22"/>
    </row>
    <row r="19" spans="1:18" ht="15" customHeight="1" x14ac:dyDescent="0.35">
      <c r="A19" s="15"/>
      <c r="B19" s="15"/>
      <c r="C19" s="15"/>
      <c r="D19" s="15"/>
      <c r="E19" s="15"/>
      <c r="F19" s="15"/>
      <c r="G19" s="16" t="s">
        <v>8</v>
      </c>
      <c r="H19" s="17"/>
      <c r="I19" s="24">
        <v>0</v>
      </c>
      <c r="J19" s="18">
        <v>172234.63767825917</v>
      </c>
      <c r="K19" s="24">
        <v>0</v>
      </c>
      <c r="L19" s="18">
        <v>41.093565134817801</v>
      </c>
      <c r="M19" s="19">
        <v>5.1812753929106998</v>
      </c>
      <c r="N19" s="23"/>
      <c r="O19" s="21"/>
      <c r="P19" s="15"/>
      <c r="Q19" s="15"/>
      <c r="R19" s="22"/>
    </row>
    <row r="20" spans="1:18" ht="15" customHeight="1" x14ac:dyDescent="0.35">
      <c r="A20" s="15"/>
      <c r="B20" s="15"/>
      <c r="C20" s="15"/>
      <c r="D20" s="15"/>
      <c r="E20" s="15"/>
      <c r="F20" s="15"/>
      <c r="G20" s="16" t="s">
        <v>9</v>
      </c>
      <c r="H20" s="17"/>
      <c r="I20" s="24">
        <v>0</v>
      </c>
      <c r="J20" s="18">
        <v>350350.84712842334</v>
      </c>
      <c r="K20" s="24">
        <v>0</v>
      </c>
      <c r="L20" s="18">
        <v>83.590417993649496</v>
      </c>
      <c r="M20" s="19">
        <v>0.95068628568604296</v>
      </c>
      <c r="N20" s="23"/>
      <c r="O20" s="21"/>
      <c r="P20" s="15"/>
      <c r="Q20" s="15"/>
      <c r="R20" s="22"/>
    </row>
    <row r="21" spans="1:18" ht="15" customHeight="1" x14ac:dyDescent="0.35">
      <c r="A21" s="15"/>
      <c r="B21" s="15"/>
      <c r="C21" s="15"/>
      <c r="D21" s="15"/>
      <c r="E21" s="15"/>
      <c r="F21" s="15"/>
      <c r="G21" s="16" t="s">
        <v>10</v>
      </c>
      <c r="H21" s="25"/>
      <c r="I21" s="18">
        <v>3162.7568498926889</v>
      </c>
      <c r="J21" s="18">
        <v>4842082.9390583439</v>
      </c>
      <c r="K21" s="18">
        <v>3394.0859383950678</v>
      </c>
      <c r="L21" s="18">
        <v>7712.1182504478556</v>
      </c>
      <c r="M21" s="19">
        <v>12.877116937159929</v>
      </c>
      <c r="N21" s="23"/>
      <c r="O21" s="21"/>
      <c r="P21" s="20"/>
      <c r="Q21" s="15"/>
      <c r="R21" s="22"/>
    </row>
    <row r="22" spans="1:18" ht="15" customHeight="1" x14ac:dyDescent="0.35">
      <c r="A22" s="15"/>
      <c r="B22" s="15"/>
      <c r="C22" s="15"/>
      <c r="D22" s="15"/>
      <c r="E22" s="15"/>
      <c r="F22" s="15"/>
      <c r="G22" s="26" t="s">
        <v>25</v>
      </c>
      <c r="H22" s="27"/>
      <c r="I22" s="28">
        <v>20063.948314410929</v>
      </c>
      <c r="J22" s="29">
        <v>7384220.9838650264</v>
      </c>
      <c r="K22" s="28">
        <v>3394.0859383950678</v>
      </c>
      <c r="L22" s="29">
        <v>25219.839950313457</v>
      </c>
      <c r="M22" s="30">
        <v>9.7605685235279811</v>
      </c>
      <c r="N22" s="15"/>
      <c r="O22" s="21"/>
      <c r="P22" s="31"/>
      <c r="Q22" s="15"/>
      <c r="R22" s="22"/>
    </row>
    <row r="23" spans="1:18" x14ac:dyDescent="0.35">
      <c r="G23" s="32"/>
      <c r="H23" s="32"/>
      <c r="I23" s="32"/>
      <c r="J23" s="32"/>
      <c r="K23" s="32"/>
      <c r="L23" s="32"/>
      <c r="M23" s="33"/>
      <c r="N23" s="34"/>
      <c r="O23" s="35"/>
    </row>
    <row r="24" spans="1:18" ht="15" customHeight="1" x14ac:dyDescent="0.35">
      <c r="G24" s="36" t="s">
        <v>26</v>
      </c>
      <c r="H24" s="36"/>
      <c r="I24" s="37">
        <v>1657.0648558199998</v>
      </c>
      <c r="J24" s="37">
        <v>0</v>
      </c>
      <c r="K24" s="38">
        <v>0</v>
      </c>
      <c r="L24" s="37">
        <v>1657.0648558199998</v>
      </c>
      <c r="M24" s="39">
        <v>16.399993636053104</v>
      </c>
    </row>
    <row r="25" spans="1:18" ht="15" customHeight="1" x14ac:dyDescent="0.35">
      <c r="G25" s="36"/>
      <c r="H25" s="36"/>
      <c r="I25" s="37"/>
      <c r="J25" s="37"/>
      <c r="K25" s="38"/>
      <c r="L25" s="37"/>
      <c r="M25" s="39"/>
    </row>
    <row r="26" spans="1:18" ht="15.5" x14ac:dyDescent="0.35">
      <c r="F26" s="40"/>
      <c r="G26" s="41"/>
      <c r="H26" s="41"/>
      <c r="I26" s="41"/>
      <c r="J26" s="42"/>
    </row>
    <row r="27" spans="1:18" x14ac:dyDescent="0.35">
      <c r="G27" s="43" t="s">
        <v>27</v>
      </c>
      <c r="H27" s="43"/>
      <c r="I27" s="43"/>
      <c r="J27" s="43"/>
      <c r="K27" s="44"/>
      <c r="L27" s="44"/>
      <c r="M27" s="44"/>
    </row>
    <row r="28" spans="1:18" x14ac:dyDescent="0.35">
      <c r="G28" s="45" t="s">
        <v>28</v>
      </c>
      <c r="H28" s="45"/>
      <c r="I28" s="45"/>
      <c r="J28" s="45"/>
    </row>
    <row r="29" spans="1:18" x14ac:dyDescent="0.35">
      <c r="G29" s="45" t="s">
        <v>29</v>
      </c>
      <c r="H29" s="45"/>
      <c r="I29" s="45"/>
      <c r="J29" s="45"/>
      <c r="K29" s="45"/>
      <c r="L29" s="45"/>
    </row>
    <row r="30" spans="1:18" x14ac:dyDescent="0.35">
      <c r="G30" s="45" t="s">
        <v>30</v>
      </c>
      <c r="H30" s="45"/>
      <c r="I30" s="45"/>
      <c r="J30" s="45"/>
    </row>
    <row r="31" spans="1:18" x14ac:dyDescent="0.35">
      <c r="G31" s="46" t="s">
        <v>31</v>
      </c>
      <c r="H31" s="46"/>
      <c r="I31" s="46"/>
      <c r="J31" s="46"/>
    </row>
    <row r="32" spans="1:18" x14ac:dyDescent="0.35">
      <c r="F32" s="43"/>
      <c r="G32" s="43"/>
      <c r="H32" s="43"/>
      <c r="I32" s="43"/>
    </row>
    <row r="33" spans="2:17" x14ac:dyDescent="0.35">
      <c r="F33" s="47"/>
    </row>
    <row r="34" spans="2:17" ht="15.5" x14ac:dyDescent="0.35">
      <c r="B34" s="8" t="s">
        <v>32</v>
      </c>
      <c r="C34" s="8"/>
      <c r="D34" s="8"/>
      <c r="E34" s="8"/>
      <c r="F34" s="8"/>
      <c r="G34" s="8"/>
      <c r="H34" s="8"/>
      <c r="I34" s="8"/>
      <c r="J34" s="48"/>
      <c r="K34" s="49" t="s">
        <v>33</v>
      </c>
      <c r="L34" s="49"/>
      <c r="M34" s="49"/>
      <c r="N34" s="49"/>
      <c r="O34" s="49"/>
      <c r="P34" s="49"/>
      <c r="Q34" s="49"/>
    </row>
    <row r="35" spans="2:17" x14ac:dyDescent="0.35">
      <c r="F35" s="47"/>
    </row>
    <row r="36" spans="2:17" x14ac:dyDescent="0.35">
      <c r="F36" s="47"/>
    </row>
    <row r="37" spans="2:17" ht="31.5" customHeight="1" x14ac:dyDescent="0.35">
      <c r="C37" s="50" t="s">
        <v>34</v>
      </c>
      <c r="D37" s="51"/>
      <c r="E37" s="50" t="s">
        <v>35</v>
      </c>
      <c r="F37" s="51"/>
      <c r="G37" s="52" t="s">
        <v>36</v>
      </c>
      <c r="H37" s="52" t="s">
        <v>37</v>
      </c>
      <c r="L37" s="12" t="s">
        <v>34</v>
      </c>
      <c r="M37" s="52" t="s">
        <v>35</v>
      </c>
      <c r="N37" s="12" t="s">
        <v>36</v>
      </c>
      <c r="O37" s="50" t="s">
        <v>38</v>
      </c>
      <c r="P37" s="53"/>
    </row>
    <row r="38" spans="2:17" x14ac:dyDescent="0.35">
      <c r="C38" s="54">
        <v>45187</v>
      </c>
      <c r="D38" s="55"/>
      <c r="E38" s="56">
        <v>0.21917808219178081</v>
      </c>
      <c r="F38" s="56"/>
      <c r="G38" s="57">
        <v>5.8749999999999997E-2</v>
      </c>
      <c r="H38" s="58">
        <v>821.476</v>
      </c>
      <c r="J38" s="15"/>
      <c r="K38" s="15"/>
      <c r="L38" s="59">
        <v>45165</v>
      </c>
      <c r="M38" s="60">
        <v>0.15890410958904111</v>
      </c>
      <c r="N38" s="61">
        <v>4.5999999999999999E-2</v>
      </c>
      <c r="O38" s="62">
        <v>168600</v>
      </c>
      <c r="P38" s="63"/>
    </row>
    <row r="39" spans="2:17" x14ac:dyDescent="0.35">
      <c r="C39" s="54">
        <v>45673</v>
      </c>
      <c r="D39" s="55"/>
      <c r="E39" s="56">
        <v>1.5506849315068494</v>
      </c>
      <c r="F39" s="56"/>
      <c r="G39" s="64">
        <v>4.1250000000000002E-2</v>
      </c>
      <c r="H39" s="58">
        <v>1200</v>
      </c>
      <c r="J39" s="15"/>
      <c r="K39" s="15"/>
      <c r="L39" s="59">
        <v>46992</v>
      </c>
      <c r="M39" s="60">
        <v>5.1643835616438354</v>
      </c>
      <c r="N39" s="61">
        <v>4.9000000000000002E-2</v>
      </c>
      <c r="O39" s="62">
        <v>347500</v>
      </c>
      <c r="P39" s="63"/>
    </row>
    <row r="40" spans="2:17" x14ac:dyDescent="0.35">
      <c r="C40" s="54">
        <v>46199</v>
      </c>
      <c r="D40" s="55"/>
      <c r="E40" s="56">
        <v>2.9917808219178084</v>
      </c>
      <c r="F40" s="56"/>
      <c r="G40" s="64">
        <v>5.3749999999999999E-2</v>
      </c>
      <c r="H40" s="58">
        <v>1500</v>
      </c>
      <c r="J40" s="15"/>
      <c r="K40" s="15"/>
      <c r="L40" s="59">
        <v>51471</v>
      </c>
      <c r="M40" s="60">
        <v>17.435616438356163</v>
      </c>
      <c r="N40" s="61">
        <v>4.9000000000000002E-2</v>
      </c>
      <c r="O40" s="62">
        <v>284300</v>
      </c>
      <c r="P40" s="63"/>
    </row>
    <row r="41" spans="2:17" x14ac:dyDescent="0.35">
      <c r="C41" s="54">
        <v>47602</v>
      </c>
      <c r="D41" s="55"/>
      <c r="E41" s="56">
        <v>6.8356164383561646</v>
      </c>
      <c r="F41" s="56"/>
      <c r="G41" s="64">
        <v>6.8750000000000006E-2</v>
      </c>
      <c r="H41" s="58">
        <v>2000</v>
      </c>
      <c r="J41" s="15"/>
      <c r="K41" s="15"/>
      <c r="L41" s="59">
        <v>52470</v>
      </c>
      <c r="M41" s="60">
        <v>20.172602739726027</v>
      </c>
      <c r="N41" s="61">
        <v>5.1499999999999997E-2</v>
      </c>
      <c r="O41" s="62">
        <v>262950</v>
      </c>
      <c r="P41" s="63"/>
    </row>
    <row r="42" spans="2:17" x14ac:dyDescent="0.35">
      <c r="C42" s="54">
        <v>48154</v>
      </c>
      <c r="D42" s="55"/>
      <c r="E42" s="56">
        <v>8.3479452054794514</v>
      </c>
      <c r="F42" s="56"/>
      <c r="G42" s="64">
        <v>4.6249999999999999E-2</v>
      </c>
      <c r="H42" s="65">
        <v>1250</v>
      </c>
      <c r="J42" s="15"/>
      <c r="K42" s="15"/>
      <c r="L42" s="15"/>
      <c r="M42" s="15"/>
      <c r="N42" s="15"/>
      <c r="O42" s="15"/>
      <c r="P42" s="15"/>
    </row>
    <row r="43" spans="2:17" x14ac:dyDescent="0.35">
      <c r="C43" s="54">
        <v>48592</v>
      </c>
      <c r="D43" s="55"/>
      <c r="E43" s="56">
        <v>9.5479452054794525</v>
      </c>
      <c r="F43" s="56"/>
      <c r="G43" s="64">
        <v>8.8749999999999996E-2</v>
      </c>
      <c r="H43" s="65">
        <v>2000</v>
      </c>
      <c r="J43" s="15"/>
      <c r="K43" s="15"/>
      <c r="L43" s="15"/>
      <c r="M43" s="15"/>
      <c r="N43" s="15"/>
      <c r="O43" s="15"/>
      <c r="P43" s="15"/>
    </row>
    <row r="44" spans="2:17" x14ac:dyDescent="0.35">
      <c r="C44" s="54">
        <v>52492</v>
      </c>
      <c r="D44" s="55"/>
      <c r="E44" s="56">
        <v>20.232876712328768</v>
      </c>
      <c r="F44" s="56"/>
      <c r="G44" s="64">
        <v>7.3749999999999996E-2</v>
      </c>
      <c r="H44" s="65">
        <v>850</v>
      </c>
      <c r="J44" s="15"/>
      <c r="K44" s="15"/>
      <c r="L44" s="15"/>
      <c r="M44" s="15"/>
      <c r="N44" s="15"/>
      <c r="O44" s="15"/>
      <c r="P44" s="15"/>
    </row>
    <row r="45" spans="2:17" x14ac:dyDescent="0.35">
      <c r="C45" s="54">
        <v>53110</v>
      </c>
      <c r="D45" s="55"/>
      <c r="E45" s="56">
        <v>21.926027397260274</v>
      </c>
      <c r="F45" s="56"/>
      <c r="G45" s="57">
        <v>5.8749999999999997E-2</v>
      </c>
      <c r="H45" s="65">
        <v>2000</v>
      </c>
      <c r="J45" s="15"/>
      <c r="K45" s="15"/>
      <c r="L45" s="15"/>
      <c r="M45" s="15"/>
      <c r="N45" s="15"/>
      <c r="O45" s="15"/>
      <c r="P45" s="15"/>
    </row>
    <row r="46" spans="2:17" x14ac:dyDescent="0.35">
      <c r="C46" s="54">
        <v>55459</v>
      </c>
      <c r="D46" s="55"/>
      <c r="E46" s="56">
        <v>28.361643835616437</v>
      </c>
      <c r="F46" s="56"/>
      <c r="G46" s="57">
        <v>5.8749999999999997E-2</v>
      </c>
      <c r="H46" s="65">
        <v>750</v>
      </c>
      <c r="J46" s="15"/>
      <c r="K46" s="15"/>
      <c r="L46" s="15"/>
      <c r="M46" s="15"/>
      <c r="N46" s="15"/>
      <c r="O46" s="15"/>
      <c r="P46" s="15"/>
    </row>
    <row r="49" spans="2:17" ht="15.5" x14ac:dyDescent="0.35">
      <c r="B49" s="8" t="s">
        <v>39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2" spans="2:17" ht="26" x14ac:dyDescent="0.35">
      <c r="F52" s="13" t="s">
        <v>40</v>
      </c>
      <c r="G52" s="14"/>
      <c r="H52" s="13" t="s">
        <v>34</v>
      </c>
      <c r="I52" s="14"/>
      <c r="J52" s="66" t="s">
        <v>35</v>
      </c>
      <c r="K52" s="67" t="s">
        <v>36</v>
      </c>
      <c r="L52" s="68"/>
      <c r="M52" s="69"/>
      <c r="N52" s="52" t="s">
        <v>37</v>
      </c>
    </row>
    <row r="53" spans="2:17" x14ac:dyDescent="0.35">
      <c r="F53" s="70" t="s">
        <v>41</v>
      </c>
      <c r="G53" s="70"/>
      <c r="H53" s="71">
        <v>46741</v>
      </c>
      <c r="I53" s="71"/>
      <c r="J53" s="19">
        <v>1.8150810607012695</v>
      </c>
      <c r="K53" s="72">
        <v>2.7799999999999998E-2</v>
      </c>
      <c r="L53" s="73"/>
      <c r="M53" s="74"/>
      <c r="N53" s="75">
        <v>722.125</v>
      </c>
    </row>
    <row r="54" spans="2:17" x14ac:dyDescent="0.35">
      <c r="F54" s="70" t="s">
        <v>42</v>
      </c>
      <c r="G54" s="70"/>
      <c r="H54" s="71">
        <v>46741</v>
      </c>
      <c r="I54" s="71"/>
      <c r="J54" s="19">
        <v>1.8150810607012695</v>
      </c>
      <c r="K54" s="76">
        <v>6.0000000000000001E-3</v>
      </c>
      <c r="L54" s="77"/>
      <c r="M54" s="78"/>
      <c r="N54" s="75">
        <v>27.25</v>
      </c>
    </row>
    <row r="55" spans="2:17" x14ac:dyDescent="0.35">
      <c r="F55" s="70" t="s">
        <v>43</v>
      </c>
      <c r="G55" s="70"/>
      <c r="H55" s="71">
        <v>46741</v>
      </c>
      <c r="I55" s="71"/>
      <c r="J55" s="19">
        <v>1.8150810607012691</v>
      </c>
      <c r="K55" s="72">
        <v>4.0599999999999997E-2</v>
      </c>
      <c r="L55" s="73"/>
      <c r="M55" s="74"/>
      <c r="N55" s="75">
        <v>26.315464529140002</v>
      </c>
    </row>
    <row r="56" spans="2:17" ht="26.25" customHeight="1" x14ac:dyDescent="0.35">
      <c r="F56" s="79" t="s">
        <v>44</v>
      </c>
      <c r="G56" s="79"/>
      <c r="H56" s="71">
        <v>46741</v>
      </c>
      <c r="I56" s="71"/>
      <c r="J56" s="19">
        <v>1.8150810607012695</v>
      </c>
      <c r="K56" s="80" t="s">
        <v>45</v>
      </c>
      <c r="L56" s="81"/>
      <c r="M56" s="82"/>
      <c r="N56" s="75">
        <v>57.22499998910002</v>
      </c>
    </row>
    <row r="57" spans="2:17" ht="27.25" customHeight="1" x14ac:dyDescent="0.35">
      <c r="F57" s="79" t="s">
        <v>46</v>
      </c>
      <c r="G57" s="79"/>
      <c r="H57" s="71">
        <v>46011</v>
      </c>
      <c r="I57" s="71"/>
      <c r="J57" s="19">
        <v>1.8815564820329562</v>
      </c>
      <c r="K57" s="80" t="s">
        <v>47</v>
      </c>
      <c r="L57" s="81"/>
      <c r="M57" s="82"/>
      <c r="N57" s="75">
        <v>151.80000000000001</v>
      </c>
    </row>
    <row r="60" spans="2:17" ht="15.5" x14ac:dyDescent="0.35">
      <c r="B60" s="8" t="s">
        <v>48</v>
      </c>
      <c r="C60" s="8"/>
      <c r="D60" s="8"/>
      <c r="E60" s="8"/>
      <c r="F60" s="8"/>
      <c r="G60" s="8"/>
      <c r="H60" s="8"/>
      <c r="I60" s="8"/>
      <c r="J60" s="48"/>
      <c r="K60" s="49" t="s">
        <v>15</v>
      </c>
      <c r="L60" s="49"/>
      <c r="M60" s="49"/>
      <c r="N60" s="49"/>
      <c r="O60" s="49"/>
      <c r="P60" s="49"/>
      <c r="Q60" s="49"/>
    </row>
    <row r="62" spans="2:17" ht="26" x14ac:dyDescent="0.35">
      <c r="C62" s="50" t="s">
        <v>34</v>
      </c>
      <c r="D62" s="51"/>
      <c r="E62" s="50" t="s">
        <v>35</v>
      </c>
      <c r="F62" s="51"/>
      <c r="G62" s="52" t="s">
        <v>36</v>
      </c>
      <c r="H62" s="52" t="s">
        <v>37</v>
      </c>
      <c r="L62" s="12" t="s">
        <v>34</v>
      </c>
      <c r="M62" s="52" t="s">
        <v>35</v>
      </c>
      <c r="N62" s="12" t="s">
        <v>36</v>
      </c>
      <c r="O62" s="50" t="s">
        <v>38</v>
      </c>
      <c r="P62" s="53"/>
    </row>
    <row r="63" spans="2:17" x14ac:dyDescent="0.35">
      <c r="C63" s="54">
        <v>45521</v>
      </c>
      <c r="D63" s="55"/>
      <c r="E63" s="83">
        <v>1.1342465753424658</v>
      </c>
      <c r="F63" s="84"/>
      <c r="G63" s="85">
        <v>1.2500000000000001E-2</v>
      </c>
      <c r="H63" s="65">
        <v>1200</v>
      </c>
      <c r="L63" s="59">
        <v>46920</v>
      </c>
      <c r="M63" s="60">
        <v>4.9671232876712326</v>
      </c>
      <c r="N63" s="86">
        <v>4.9000000000000002E-2</v>
      </c>
      <c r="O63" s="62">
        <v>692827.56</v>
      </c>
      <c r="P63" s="63"/>
    </row>
    <row r="64" spans="2:17" x14ac:dyDescent="0.35">
      <c r="C64" s="54">
        <v>46741</v>
      </c>
      <c r="D64" s="55"/>
      <c r="E64" s="83">
        <v>3.7260273972602738</v>
      </c>
      <c r="F64" s="84"/>
      <c r="G64" s="87">
        <v>2.1000000000000001E-2</v>
      </c>
      <c r="H64" s="65">
        <v>999.99999999999989</v>
      </c>
    </row>
    <row r="65" spans="2:18" x14ac:dyDescent="0.35">
      <c r="C65" s="54">
        <v>46889</v>
      </c>
      <c r="D65" s="55"/>
      <c r="E65" s="83">
        <v>4.882191780821918</v>
      </c>
      <c r="F65" s="84"/>
      <c r="G65" s="87">
        <v>3.7999999999999999E-2</v>
      </c>
      <c r="H65" s="65">
        <v>400</v>
      </c>
      <c r="R65" s="88"/>
    </row>
    <row r="66" spans="2:18" x14ac:dyDescent="0.35">
      <c r="R66" s="88"/>
    </row>
    <row r="67" spans="2:18" x14ac:dyDescent="0.35">
      <c r="B67" s="89" t="s">
        <v>49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8"/>
    </row>
    <row r="68" spans="2:18" x14ac:dyDescent="0.3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8"/>
    </row>
    <row r="69" spans="2:18" x14ac:dyDescent="0.3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1" spans="2:18" ht="15.5" x14ac:dyDescent="0.35">
      <c r="B71" s="8" t="s">
        <v>50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3" spans="2:18" ht="15.5" x14ac:dyDescent="0.35">
      <c r="B73" s="90"/>
    </row>
    <row r="74" spans="2:18" ht="15.5" x14ac:dyDescent="0.35">
      <c r="B74" s="90"/>
    </row>
    <row r="75" spans="2:18" hidden="1" x14ac:dyDescent="0.35"/>
    <row r="76" spans="2:18" hidden="1" x14ac:dyDescent="0.35"/>
    <row r="77" spans="2:18" hidden="1" x14ac:dyDescent="0.35"/>
    <row r="78" spans="2:18" hidden="1" x14ac:dyDescent="0.35"/>
    <row r="83" spans="2:17" x14ac:dyDescent="0.35">
      <c r="I83" s="91"/>
    </row>
    <row r="84" spans="2:17" x14ac:dyDescent="0.35">
      <c r="I84" s="91"/>
    </row>
    <row r="85" spans="2:17" x14ac:dyDescent="0.35">
      <c r="I85" s="91"/>
    </row>
    <row r="86" spans="2:17" x14ac:dyDescent="0.35">
      <c r="I86" s="91"/>
    </row>
    <row r="87" spans="2:17" x14ac:dyDescent="0.35">
      <c r="I87" s="91"/>
    </row>
    <row r="92" spans="2:17" x14ac:dyDescent="0.35">
      <c r="B92" s="92"/>
    </row>
    <row r="93" spans="2:17" x14ac:dyDescent="0.35">
      <c r="M93" t="s">
        <v>11</v>
      </c>
    </row>
    <row r="94" spans="2:17" ht="15.5" x14ac:dyDescent="0.35">
      <c r="B94" s="8" t="s">
        <v>51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6" spans="2:17" ht="15.5" x14ac:dyDescent="0.35">
      <c r="B96" s="48" t="s">
        <v>34</v>
      </c>
      <c r="C96" s="93"/>
      <c r="D96" s="93"/>
      <c r="E96" s="93"/>
      <c r="F96" s="48" t="s">
        <v>52</v>
      </c>
      <c r="G96" s="93"/>
      <c r="H96" s="93"/>
      <c r="I96" s="93"/>
      <c r="J96" s="48" t="s">
        <v>12</v>
      </c>
      <c r="K96" s="93"/>
      <c r="L96" s="93"/>
      <c r="M96" s="48" t="s">
        <v>13</v>
      </c>
      <c r="O96" s="94"/>
      <c r="P96" s="94"/>
      <c r="Q96" s="94"/>
    </row>
    <row r="97" spans="2:14" ht="15.5" x14ac:dyDescent="0.35">
      <c r="F97" s="90"/>
      <c r="J97" s="90"/>
      <c r="N97" s="90"/>
    </row>
    <row r="111" spans="2:14" x14ac:dyDescent="0.35">
      <c r="B111" s="92"/>
    </row>
  </sheetData>
  <mergeCells count="75">
    <mergeCell ref="B94:Q94"/>
    <mergeCell ref="C64:D64"/>
    <mergeCell ref="E64:F64"/>
    <mergeCell ref="C65:D65"/>
    <mergeCell ref="E65:F65"/>
    <mergeCell ref="B67:Q69"/>
    <mergeCell ref="B71:Q71"/>
    <mergeCell ref="B60:I60"/>
    <mergeCell ref="K60:Q60"/>
    <mergeCell ref="C62:D62"/>
    <mergeCell ref="E62:F62"/>
    <mergeCell ref="O62:P62"/>
    <mergeCell ref="C63:D63"/>
    <mergeCell ref="E63:F63"/>
    <mergeCell ref="O63:P63"/>
    <mergeCell ref="F56:G56"/>
    <mergeCell ref="H56:I56"/>
    <mergeCell ref="K56:M56"/>
    <mergeCell ref="F57:G57"/>
    <mergeCell ref="H57:I57"/>
    <mergeCell ref="K57:M57"/>
    <mergeCell ref="F54:G54"/>
    <mergeCell ref="H54:I54"/>
    <mergeCell ref="K54:M54"/>
    <mergeCell ref="F55:G55"/>
    <mergeCell ref="H55:I55"/>
    <mergeCell ref="K55:M55"/>
    <mergeCell ref="B49:Q49"/>
    <mergeCell ref="F52:G52"/>
    <mergeCell ref="H52:I52"/>
    <mergeCell ref="K52:M52"/>
    <mergeCell ref="F53:G53"/>
    <mergeCell ref="H53:I53"/>
    <mergeCell ref="K53:M53"/>
    <mergeCell ref="C44:D44"/>
    <mergeCell ref="E44:F44"/>
    <mergeCell ref="C45:D45"/>
    <mergeCell ref="E45:F45"/>
    <mergeCell ref="C46:D46"/>
    <mergeCell ref="E46:F46"/>
    <mergeCell ref="C41:D41"/>
    <mergeCell ref="E41:F41"/>
    <mergeCell ref="O41:P41"/>
    <mergeCell ref="C42:D42"/>
    <mergeCell ref="E42:F42"/>
    <mergeCell ref="C43:D43"/>
    <mergeCell ref="E43:F43"/>
    <mergeCell ref="C39:D39"/>
    <mergeCell ref="E39:F39"/>
    <mergeCell ref="O39:P39"/>
    <mergeCell ref="C40:D40"/>
    <mergeCell ref="E40:F40"/>
    <mergeCell ref="O40:P40"/>
    <mergeCell ref="C37:D37"/>
    <mergeCell ref="E37:F37"/>
    <mergeCell ref="O37:P37"/>
    <mergeCell ref="C38:D38"/>
    <mergeCell ref="E38:F38"/>
    <mergeCell ref="O38:P38"/>
    <mergeCell ref="M24:M25"/>
    <mergeCell ref="G28:J28"/>
    <mergeCell ref="G29:L29"/>
    <mergeCell ref="G30:J30"/>
    <mergeCell ref="B34:I34"/>
    <mergeCell ref="K34:Q34"/>
    <mergeCell ref="C3:P4"/>
    <mergeCell ref="C8:D8"/>
    <mergeCell ref="C9:D9"/>
    <mergeCell ref="B11:Q11"/>
    <mergeCell ref="G14:H15"/>
    <mergeCell ref="G24:H25"/>
    <mergeCell ref="I24:I25"/>
    <mergeCell ref="J24:J25"/>
    <mergeCell ref="K24:K25"/>
    <mergeCell ref="L24:L25"/>
  </mergeCells>
  <dataValidations count="1">
    <dataValidation type="list" allowBlank="1" showInputMessage="1" showErrorMessage="1" sqref="A1" xr:uid="{E47361AD-F692-4869-BC20-6D530CFE6BA5}">
      <formula1>$T$1:$T$2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scale="4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A3E303E08F2647985BC0D13C4156EF" ma:contentTypeVersion="17" ma:contentTypeDescription="Crear nuevo documento." ma:contentTypeScope="" ma:versionID="fe4bd5fafd211b05bd30dda85f81706e">
  <xsd:schema xmlns:xsd="http://www.w3.org/2001/XMLSchema" xmlns:xs="http://www.w3.org/2001/XMLSchema" xmlns:p="http://schemas.microsoft.com/office/2006/metadata/properties" xmlns:ns2="247d58dc-788c-4b54-ac08-41654dafcd1e" xmlns:ns3="2d73fbfb-6129-4f26-8e7c-207f895f6b1b" targetNamespace="http://schemas.microsoft.com/office/2006/metadata/properties" ma:root="true" ma:fieldsID="1cf4bec6b677cded0fa31275f1fe92a8" ns2:_="" ns3:_="">
    <xsd:import namespace="247d58dc-788c-4b54-ac08-41654dafcd1e"/>
    <xsd:import namespace="2d73fbfb-6129-4f26-8e7c-207f895f6b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d58dc-788c-4b54-ac08-41654dafc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192beb2-35a5-4af4-a5ae-50acbeb4e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fbfb-6129-4f26-8e7c-207f895f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6255cd-72d6-4258-b81c-e655a43528a2}" ma:internalName="TaxCatchAll" ma:showField="CatchAllData" ma:web="2d73fbfb-6129-4f26-8e7c-207f895f6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73fbfb-6129-4f26-8e7c-207f895f6b1b" xsi:nil="true"/>
    <lcf76f155ced4ddcb4097134ff3c332f xmlns="247d58dc-788c-4b54-ac08-41654dafcd1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738BA8-9F7B-4F45-B458-9CD641312EE4}"/>
</file>

<file path=customXml/itemProps2.xml><?xml version="1.0" encoding="utf-8"?>
<ds:datastoreItem xmlns:ds="http://schemas.openxmlformats.org/officeDocument/2006/customXml" ds:itemID="{EB2BF84B-E531-4276-A7BC-DD4840DD3015}"/>
</file>

<file path=customXml/itemProps3.xml><?xml version="1.0" encoding="utf-8"?>
<ds:datastoreItem xmlns:ds="http://schemas.openxmlformats.org/officeDocument/2006/customXml" ds:itemID="{B5A73059-C290-4703-9F1B-8058A1459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PagWeb</vt:lpstr>
      <vt:lpstr>PagWeb!Área_de_impresión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Rojas Rojas (Manpower de Colombia LTDA)</dc:creator>
  <cp:lastModifiedBy>Juan David Rojas Rojas (Manpower de Colombia LTDA)</cp:lastModifiedBy>
  <cp:lastPrinted>2023-08-10T12:24:57Z</cp:lastPrinted>
  <dcterms:created xsi:type="dcterms:W3CDTF">2023-08-10T12:13:57Z</dcterms:created>
  <dcterms:modified xsi:type="dcterms:W3CDTF">2023-08-10T12:25:46Z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0x010100D5A3E303E08F2647985BC0D13C4156EF</vt:lpwstr>
  </property>
</Properties>
</file>