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ecopetrol-my.sharepoint.com/personal/yeny_iglesias_ecopetrol_com_co1/Documents/Documentos/2026/Informes 2026/Avance PDM/Jun 2026/"/>
    </mc:Choice>
  </mc:AlternateContent>
  <xr:revisionPtr revIDLastSave="56" documentId="8_{9A112C7B-2ABC-4623-B589-9F7C7C468FA5}" xr6:coauthVersionLast="47" xr6:coauthVersionMax="47" xr10:uidLastSave="{83B3A774-05EF-4202-A9A0-15D270F9DF01}"/>
  <bookViews>
    <workbookView xWindow="20525" yWindow="-107" windowWidth="20848" windowHeight="11111" xr2:uid="{00000000-000D-0000-FFFF-FFFF00000000}"/>
  </bookViews>
  <sheets>
    <sheet name="400 F14.1  PLANES DE MEJORA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2" i="1" l="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11" i="1"/>
</calcChain>
</file>

<file path=xl/sharedStrings.xml><?xml version="1.0" encoding="utf-8"?>
<sst xmlns="http://schemas.openxmlformats.org/spreadsheetml/2006/main" count="575" uniqueCount="353">
  <si>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</si>
  <si>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</si>
  <si>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</si>
  <si>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</si>
  <si>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</si>
  <si>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</si>
  <si>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</si>
  <si>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</si>
  <si>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</si>
  <si>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</si>
  <si>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</si>
  <si>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</si>
  <si>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</si>
  <si>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</si>
  <si>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</si>
  <si>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</si>
  <si>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</si>
  <si>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</si>
  <si>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</si>
  <si>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</si>
  <si>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</si>
  <si>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</si>
  <si>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</si>
  <si>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</si>
  <si>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</si>
  <si>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1 SUSCRIPCIÓN DEL PLAN DE MEJORAMIENTO</t>
  </si>
  <si>
    <t>2 AVANCE ó SEGUIMIENTO DEL PLAN DE MEJORAMIENTO</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</si>
  <si>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</si>
  <si>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</si>
  <si>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</si>
  <si>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</si>
  <si>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</si>
  <si>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</si>
  <si>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</si>
  <si>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</si>
  <si>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</si>
  <si>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</si>
  <si>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</si>
  <si>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</si>
  <si>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</si>
  <si>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</si>
  <si>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</si>
  <si>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</si>
  <si>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</si>
  <si>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</si>
  <si>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</si>
  <si>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</si>
  <si>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</si>
  <si>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</si>
  <si>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</si>
  <si>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</si>
  <si>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</si>
  <si>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</si>
  <si>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</si>
  <si>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</si>
  <si>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</si>
  <si>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</si>
  <si>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</si>
  <si>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</si>
  <si>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</si>
  <si>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</si>
  <si>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</si>
  <si>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</si>
  <si>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</si>
  <si>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</si>
  <si>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</si>
  <si>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</si>
  <si>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</si>
  <si>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</si>
  <si>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</si>
  <si>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</si>
  <si>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</si>
  <si>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</si>
  <si>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</si>
  <si>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</si>
  <si>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</si>
  <si>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</si>
  <si>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</si>
  <si>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</si>
  <si>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</si>
  <si>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</si>
  <si>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</si>
  <si>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</si>
  <si>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</si>
  <si>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</si>
  <si>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</si>
  <si>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FILA_61</t>
  </si>
  <si>
    <t>H019-2014</t>
  </si>
  <si>
    <t>H20-2019P</t>
  </si>
  <si>
    <t>H04F-2024</t>
  </si>
  <si>
    <t>H06F-2024</t>
  </si>
  <si>
    <t>H07F-2024</t>
  </si>
  <si>
    <t>H01C-2025</t>
  </si>
  <si>
    <t>H04C-2025</t>
  </si>
  <si>
    <t>H05C-2025</t>
  </si>
  <si>
    <t>H08C-2025</t>
  </si>
  <si>
    <t>H09C-2025</t>
  </si>
  <si>
    <t>H11C-2025</t>
  </si>
  <si>
    <t>H07F-2023</t>
  </si>
  <si>
    <t>H01F-2026</t>
  </si>
  <si>
    <t>H02F-2026</t>
  </si>
  <si>
    <t>H03F-2026</t>
  </si>
  <si>
    <t>H04F-2026</t>
  </si>
  <si>
    <t>H05F-2026</t>
  </si>
  <si>
    <t>H06F-2026</t>
  </si>
  <si>
    <t>H07F-2026</t>
  </si>
  <si>
    <t>H08F-2026</t>
  </si>
  <si>
    <t>H09F-2026</t>
  </si>
  <si>
    <t>H10F-2026</t>
  </si>
  <si>
    <t>H11F-2026</t>
  </si>
  <si>
    <t>H12F-2026</t>
  </si>
  <si>
    <t>H13F-2026</t>
  </si>
  <si>
    <r>
      <t xml:space="preserve">Custodia y salvaguarda título valor. </t>
    </r>
    <r>
      <rPr>
        <sz val="9"/>
        <color rgb="FF000000"/>
        <rFont val="Aptos Narrow"/>
        <family val="2"/>
        <scheme val="minor"/>
      </rPr>
      <t>Se evidenció que el 20-10-2025, mediante acta 003 se aprobó el castigo de cartera No Comercial incluyendo el castigo de una cuenta por cobrar deudor No.80088804 por la suma de $21.161.288 con concepto CXC – Demanda Fallida observación “El Juzgado solicita pagaré físico, el cual no se encuentra de acuerdo con correo enviado de la Universidad Ecopetrol</t>
    </r>
    <r>
      <rPr>
        <b/>
        <sz val="9"/>
        <color rgb="FF000000"/>
        <rFont val="Aptos Narrow"/>
        <family val="2"/>
        <scheme val="minor"/>
      </rPr>
      <t>"</t>
    </r>
  </si>
  <si>
    <t>Publicar documento(s) actualizado(s) en la plataforma documental de Ecopetrol S.A:</t>
  </si>
  <si>
    <t>Realizar gestión con el área Documental para publicar la normativa actualizada</t>
  </si>
  <si>
    <t>Informar a las personas trabajadoras de la compañía que la normativa asociada fue actualizada.</t>
  </si>
  <si>
    <t>Realizar un correo masivo a los empleados informando la actualización de la documentación</t>
  </si>
  <si>
    <r>
      <t xml:space="preserve">Pagos de nómina y pensión. </t>
    </r>
    <r>
      <rPr>
        <sz val="9"/>
        <color rgb="FF000000"/>
        <rFont val="Aptos Narrow"/>
        <family val="2"/>
        <scheme val="minor"/>
      </rPr>
      <t>Pagos no suspendidos ni beneficios cerrados en el sistema tras el fallecimiento de titulares esto permitió la generación y dispersión de fondos por ciclos completos de liquidación en los que el sujeto del derecho ya no existía Los casos identificados son fallecimientos ocurridos entre ene/2024 y dic/2025 con pagos que continuaron ejecutándose sin interrupción</t>
    </r>
  </si>
  <si>
    <t>La situación descrita se originó por las inconsistencias en validación y cruce oportuno de la información de nómina y pensionados frente a la base de datos, lo cual impidió la detección del fallecimiento de los titulares y la consecuente suspensión de los pagos antes de su dispersión</t>
  </si>
  <si>
    <t>Continuar con las acciones correctivas: gestiones de recobro de los casos identificados</t>
  </si>
  <si>
    <t>Continuar con las gestiones de recobro y recuperación de los dineros identificados, de acuerdo con la guía de cartera.</t>
  </si>
  <si>
    <t>Fortalecer los controles preventivos en el proceso de nómina y pensiones mediante validaciones cruzadas oportunas</t>
  </si>
  <si>
    <t xml:space="preserve">Implementar cruce previo a la generación de magnéticos de nómina, contra fuentes oficiales internas y externas de fallecimientos (Ministerio de Salud y Protección Social, y Área de Salud ECP).
Cuando aplique, se deberá hacer el reporte de los casos extemporáneos encontrados en el cruce de información al área de nómina para proceder con la suspensión del pago. </t>
  </si>
  <si>
    <r>
      <t>Implementar reporte directo desde el área de Salud al Dpto. de Servicios de Personal con casos de fallecidos consolidado previo a la generación de magnéticos de nómina,</t>
    </r>
    <r>
      <rPr>
        <sz val="11"/>
        <color theme="8"/>
        <rFont val="Arial"/>
        <family val="2"/>
      </rPr>
      <t xml:space="preserve"> </t>
    </r>
    <r>
      <rPr>
        <sz val="11"/>
        <rFont val="Arial"/>
        <family val="2"/>
      </rPr>
      <t xml:space="preserve">por el canal y los tiempos estipulados. </t>
    </r>
  </si>
  <si>
    <t>Realizar estudio de viabilidad del desarrollo con VTI para la consulta automática de bases de datos, amparado en el convenio con la registraduría.</t>
  </si>
  <si>
    <t>Actualizar normativa asociada a novedades de fallecidos</t>
  </si>
  <si>
    <r>
      <t xml:space="preserve">Actualizar la </t>
    </r>
    <r>
      <rPr>
        <i/>
        <sz val="9"/>
        <color rgb="FF000000"/>
        <rFont val="Arial"/>
        <family val="2"/>
      </rPr>
      <t>Guía Para gestión y traslado de cartera originada en el Departamento de Servicios Compartidos al Personal</t>
    </r>
    <r>
      <rPr>
        <sz val="9"/>
        <color indexed="8"/>
        <rFont val="Arial"/>
        <family val="2"/>
      </rPr>
      <t xml:space="preserve"> con el fin de dejar claro temáticas asociadas con novedades de fallecimiento tales como tiempos máximos de gestión, puntos de cont</t>
    </r>
    <r>
      <rPr>
        <sz val="9"/>
        <rFont val="Arial"/>
        <family val="2"/>
      </rPr>
      <t>rol, roles.</t>
    </r>
  </si>
  <si>
    <t>Cargue en OpenText de la guía</t>
  </si>
  <si>
    <r>
      <t xml:space="preserve">Vacío procedimental en el reconocimiento contable de contingencias judiciales. </t>
    </r>
    <r>
      <rPr>
        <sz val="9"/>
        <color rgb="FF000000"/>
        <rFont val="Aptos Narrow"/>
        <family val="2"/>
        <scheme val="minor"/>
      </rPr>
      <t>Considerando que el manual (GEE-M-003) dice que la valoración de los procesos jurídicos que deben reconocerse como provisiones se realiza con base en el Instructivo (GSJ-I-004) se evidenció que si bien este instructivo no define el procedimiento para su reconocimiento contable como provisión.</t>
    </r>
  </si>
  <si>
    <t>Esta situación permite evidenciar un vacío procedimental en el instructivo (GSJ-I-004) el cual no incorpora las directrices establecidas en la Resolución 431 de 2023 ni desarrolla completamente lo previsto en el Manual de Políticas Contables, particularmente en lo relacionado con la obligación de articular la valoración jurídica del riesgo con su reconocimiento contable en los EEFF.</t>
  </si>
  <si>
    <t>Evaluar la necesidad de modificar la normativa interna en materia de provisión, implementarla y socializarla con quien corresponda</t>
  </si>
  <si>
    <t xml:space="preserve">Realizar un diagnóstico integral del comportamiento de la provisión y su suficiencia histórica para el pago de condenas judiciales.
</t>
  </si>
  <si>
    <t xml:space="preserve">Realizar un estudio por parte de un experto externo en torno a la suficiencia, y calidad de la provisión. 
</t>
  </si>
  <si>
    <t xml:space="preserve">Realizar mesas de trabajo con la Agencia Nacional de Defensa Jurídica del Estado </t>
  </si>
  <si>
    <t>Ajustar la normatividad en caso de que proceda con las conclusiones de todos los ejercicios anteriores</t>
  </si>
  <si>
    <t>En caso de que se produzcan cambios en la normativa interna, capacitar a los abogados en relación con los nuevos lineamientos que se adopten sobre esa materia.</t>
  </si>
  <si>
    <t>Esta situación evidencia que la medición y cálculo de la Obligación por Beneficios Definidos se efectuó con información que presenta inconsistencias frente a la realidad de la población beneficiaria. Debilidades de control en la actualización y depuración de la información poblacional utilizada para el cálculo actuarial, en contravía de lo dispuesto en la NIC 19</t>
  </si>
  <si>
    <t>Fortalecer los controles preventivos en el proceso del envío de base para Cálculo Actuarial mediante validaciones cruzadas oportunas</t>
  </si>
  <si>
    <t>Implementar validación previa al envío del censo actuarial, mediante cruce con fuentes oficiales internas y externas de fallecimientos: Ministerio de Salud y Área de Salud ECP.</t>
  </si>
  <si>
    <t>Elaborar procedimiento para el proceso empleado en la generación del reporte que es insumo para el Cálculo Actuarial.</t>
  </si>
  <si>
    <t>Elaborar documento formal donde se detalle el proceso empleado para la generación del reporte que es insumo para el Cálculo Actuarial.</t>
  </si>
  <si>
    <t>Cargue en OpenText del instructivo</t>
  </si>
  <si>
    <t xml:space="preserve">Divulgación del instructivo </t>
  </si>
  <si>
    <r>
      <t xml:space="preserve">Amortización de activo intangible 210005558. </t>
    </r>
    <r>
      <rPr>
        <sz val="9"/>
        <color rgb="FF000000"/>
        <rFont val="Aptos Narrow"/>
        <family val="2"/>
        <scheme val="minor"/>
      </rPr>
      <t>El</t>
    </r>
    <r>
      <rPr>
        <b/>
        <sz val="9"/>
        <color rgb="FF000000"/>
        <rFont val="Aptos Narrow"/>
        <family val="2"/>
        <scheme val="minor"/>
      </rPr>
      <t xml:space="preserve"> </t>
    </r>
    <r>
      <rPr>
        <sz val="9"/>
        <color rgb="FF000000"/>
        <rFont val="Aptos Narrow"/>
        <family val="2"/>
        <scheme val="minor"/>
      </rPr>
      <t>activo fue capitalizado contablemente 31-01-2025 y la amortización inició feb/2025 sin que se evidencie ajuste reconocimiento manual que permitiera reconocer la amortización correspondiente al mes de ene2025 pese a que la disponibilidad formal del activo para la operación se encontraba documentada con anterioridad al cierre de dicho mes.</t>
    </r>
  </si>
  <si>
    <t>Esta situación se originó en la falta de consistencia entre el hito documentado por Ecopetrol S.A. como entrega formal del activo a la operación, la fecha de capitalización y el momento a partir del cual se inició el reconocimiento de la amortización en el sistema contable.</t>
  </si>
  <si>
    <t>Fortalecer en la Gerencia de Infraestructura las capacidades técnicas y conceptuales relacionadas con el proceso de capitalización, asegurando adecuada apropiación de lineamientos y criterios normativos de manera que cada rol involucrado tenga definidas sus responsabilidades y puntos de control, garantizándola eficiencia operativa y el cumplimiento oportuno de los tiempos en el ciclo</t>
  </si>
  <si>
    <t>Capacitación  del proceso de capitalización.</t>
  </si>
  <si>
    <r>
      <t>Licenciamiento, soporte y mantenimiento de la solución OMNICOM. L</t>
    </r>
    <r>
      <rPr>
        <sz val="9"/>
        <color rgb="FF000000"/>
        <rFont val="Aptos Narrow"/>
        <family val="2"/>
        <scheme val="minor"/>
      </rPr>
      <t>a solución OMNICOM no registró uso operacional efectivo posterior al año 2019 debido al cambio en la realidad operativa del cargadero. A pesar de ello Ecopetrol continuó generando compromisos contractuales y reconocimientos económicos asociados a licenciamiento, soporte y mantenimiento de dicha solución valor $401.654.848</t>
    </r>
  </si>
  <si>
    <t>Durante la vigencia auditada 2025 Ecopetrol mantuvo y prorrogó la contratación de una solución tecnológica que no registraba uso operacional efectivo debido al cambio de la realidad operativa del cargadero desde 2019 con valores asociados entre 2022 y 2025 se originó por deficiencias en la evaluación de pertinencia, necesidad y relación costo-beneficio previo a la expedición y renovación</t>
  </si>
  <si>
    <t xml:space="preserve">Realizar mesa de trabajo con el fin de analizar el uso de OMNICOM en el descargadero.
</t>
  </si>
  <si>
    <t xml:space="preserve">Informe de la mesa de trabajo
</t>
  </si>
  <si>
    <r>
      <t xml:space="preserve">Reposición tubería defectuosa. </t>
    </r>
    <r>
      <rPr>
        <sz val="9"/>
        <color rgb="FF000000"/>
        <rFont val="Aptos Narrow"/>
        <family val="2"/>
        <scheme val="minor"/>
      </rPr>
      <t>Para el contrato 3012681 (CW239318) se observó una existencia de juntas de tubería defectuosas encontrándose como "PENDIENTE DE CAMBIO" por daños en su conexión y por diferencias de longitud. Contrato No. 3011938, se evidenció una tubería con deficiencias de calidad para la cual se presenta incumplimientos en los tiempos establecidos para su reposición</t>
    </r>
  </si>
  <si>
    <t>Situación que se origina por inobservancia de las condiciones contractuales y las establecidas en la Orden de Bienes, así como a debilidades en la gestión, control y seguimiento en la reposición de la tubería defectuosa por parte del contratista</t>
  </si>
  <si>
    <t xml:space="preserve">Realizar la modificación formal del clausulado en los contratos vigentes, frente al plazo razonable para la reposición y/o cambio del producto/material recibido, de acuerdo con la evaluación y confirmación recibida por parte del área técnica y de QA/QC </t>
  </si>
  <si>
    <t>Realizar modificación contractual sobre la cláusula decima tercera de los contratos vigentes (CSP y Tenaris)</t>
  </si>
  <si>
    <t>Realizar la actualización de las minutas en las cláusulas contractuales que establecen los plazos para la reposición y/o cambios del producto/material, conforme los análisis y confirmación técnica para los nuevos contratos</t>
  </si>
  <si>
    <t>Realizar la actualización de las minutas en las cláusulas contractuales que establecen los plazos para la reposición y/o cambios del producto/material.</t>
  </si>
  <si>
    <t>Actualizar el instructivo para inspección de Tubulares Ranurados, que considere los aspectos de evaluación, confirmación y solicitud de reposición del producto/material.</t>
  </si>
  <si>
    <t xml:space="preserve">Socializar la normativa que establece el protocolo de evaluación, confirmación y reposición del producto/material, con los equipos y áreas técnica, QA/QC, bodegas, abastecimiento y los aliados, en aras de asegurar la debida gestión y seguimiento </t>
  </si>
  <si>
    <t>Cumplimiento obligaciones auto 928/2015 APE CPO9</t>
  </si>
  <si>
    <t xml:space="preserve">Falta de mecanismos de seguimiento y monitoreo por parte de Ecopetrol S.A. para desarrollar las actividades indicadas en dichos requerimientos de acuerdo a lo establecido por la autoridad ambiental competente </t>
  </si>
  <si>
    <t>Establecimiento de modelos agroforestales  en campo</t>
  </si>
  <si>
    <t>Informe técnico</t>
  </si>
  <si>
    <t>Mantenimiento de modelos agroforestales  en campo</t>
  </si>
  <si>
    <t>Patio de Biorremediación Apiay Cumplimiento medida compensatoria Resolución 1370 de 2019</t>
  </si>
  <si>
    <t xml:space="preserve">Reiterado incumplimiento de obligaciones ambientales que genera desgaste administrativo, cierre de patios, contaminación ambiental y medidas de compensación, exponiendo a la entidad a sanciones pecuniarias.
</t>
  </si>
  <si>
    <t>Ejecución del 100% de la
medida compensatoria (Res. 1370 de 2019) y solicitud de recibo de área a la autoridad ambiental (CORMACAREN A</t>
  </si>
  <si>
    <t>Implementación de 26,25Ha con reforestación protectora y sus respectivos mantenimientos</t>
  </si>
  <si>
    <t>Informe de establecimiento
Informe de mantenimientos</t>
  </si>
  <si>
    <t>Reiterado incumplimiento de obligaciones ambientales que genera desgaste administrativo, cierre de patios, contaminación ambiental y medidas de compensación, exponiendo a la entidad a sanciones pecuniarias.</t>
  </si>
  <si>
    <t>Ejecución del 100% de la
medida compensatoria (Res. 1370 de 2019) y solicitud de recibo de área a la autoridad ambiental (CORMACARENA).</t>
  </si>
  <si>
    <t>Certificación de la Corporación
(CORMACARENA) de la ejecución de la medida compensatoria</t>
  </si>
  <si>
    <t>Documento con la certificación</t>
  </si>
  <si>
    <r>
      <rPr>
        <b/>
        <sz val="9"/>
        <color rgb="FF000000"/>
        <rFont val="Aptos Narrow"/>
        <family val="2"/>
        <scheme val="minor"/>
      </rPr>
      <t>Materiales nuevos para disposición final</t>
    </r>
    <r>
      <rPr>
        <sz val="9"/>
        <color indexed="8"/>
        <rFont val="Aptos Narrow"/>
        <family val="2"/>
        <scheme val="minor"/>
      </rPr>
      <t>. Analizado el listado de materiales obsoletos y baja nula rotación de los diferentes centros logísticos o almacenes, se observa que existen 1.412 ítems de materiales obsoletos, llevan más de 8 años de comprados, que a pesar de estar catalogados como nuevos se encuentran para disposición final</t>
    </r>
  </si>
  <si>
    <t>Situación generada por la inobservancia de lo establecido en el Procedimiento para La Gestión y Administración de Materiales y GAB – P – 030, y en el GAB – P – 027 – Procedimiento para la gestión y administración de materiales, respecto de la optimización de los de materiales</t>
  </si>
  <si>
    <t xml:space="preserve">Ejecutar la decisión tomada frente a los materiales. </t>
  </si>
  <si>
    <t xml:space="preserve">Ejecución de la decisión tomada frente a los materiales. </t>
  </si>
  <si>
    <t>Reporte de SAP</t>
  </si>
  <si>
    <r>
      <t xml:space="preserve">Materiales con sobre stock. </t>
    </r>
    <r>
      <rPr>
        <sz val="9"/>
        <color rgb="FF000000"/>
        <rFont val="Aptos Narrow"/>
        <family val="2"/>
        <scheme val="minor"/>
      </rPr>
      <t>Analizado el archivo enviado por la entidad materiales con sobre stock se evidencia, se evidencia que existen 39.392 ítems de materiales con sobre stock</t>
    </r>
  </si>
  <si>
    <t>Situación generada por la inadecuada planeación en la compra de materiales, la
falta de seguimiento y control en la optimización de los inventarios, y porque Ecopetrol no cuenta con un sistema integrado de información que permita hacer seguimiento en tiempo real al stock de existencias</t>
  </si>
  <si>
    <r>
      <rPr>
        <b/>
        <sz val="9"/>
        <color rgb="FF000000"/>
        <rFont val="Aptos Narrow"/>
        <family val="2"/>
        <scheme val="minor"/>
      </rPr>
      <t>Excedentes y sobrantes de Materiales</t>
    </r>
    <r>
      <rPr>
        <sz val="9"/>
        <color indexed="8"/>
        <rFont val="Aptos Narrow"/>
        <family val="2"/>
        <scheme val="minor"/>
      </rPr>
      <t xml:space="preserve"> Analizados el listado de materiales no requeridos para la operación se evidencia que existen 15.712 ítems por valor de $17.088.608.744 registrados como excedentes y sobrantes de los años 2018, 2019, 2020, 2021</t>
    </r>
  </si>
  <si>
    <t>Situación generada por la inadecuada planeación en la compra de materiales, y por la falta de seguimiento y control en la optimización de los inventarios, lo cual conlleva a que se compren materiales que terminan clasificados como excedentes y sobrantes</t>
  </si>
  <si>
    <r>
      <t xml:space="preserve">Aplicación de la cláusula de multas y afectación extemporánea de la póliza de cumplimiento (Contrato NO. 3050857) </t>
    </r>
    <r>
      <rPr>
        <sz val="9"/>
        <color rgb="FF000000"/>
        <rFont val="Aptos Narrow"/>
        <family val="2"/>
        <scheme val="minor"/>
      </rPr>
      <t>Ecopetrol permitió que el contrato continuara sin aplicar oportunamente las medidas correctivas que tenía a su alcance, tales como la imposición de multas o la terminación anticipada del contrato.</t>
    </r>
  </si>
  <si>
    <t>No se ejecutaron las cláusulas previstas en el contrato para atender los incumplimientos presentados y haya promovido el cobro de la multa y la afectación de la póliza una vez finalizado el contrato, refleja una gestión extemporánea frente al control de los incumplimientos</t>
  </si>
  <si>
    <t>Estructurar un programa de formación sobre la prevención y aplicación de mecanismos ante incumplimientos contractuales</t>
  </si>
  <si>
    <t>Implementar el módulo de formación sobre la prevención y/o aplicación de mecanismos y un protocolo ante incumplimientos contractuales</t>
  </si>
  <si>
    <t>Memorias del programa - Listado de asistencia</t>
  </si>
  <si>
    <r>
      <t xml:space="preserve">PDT Cronograma de actividades en estaciones del proyecto Modulo Integral Desarrollo Secundario GDT </t>
    </r>
    <r>
      <rPr>
        <sz val="9"/>
        <color rgb="FF000000"/>
        <rFont val="Aptos Narrow"/>
        <family val="2"/>
        <scheme val="minor"/>
      </rPr>
      <t>Se evidenció un retraso considerable en el cronograma del proyecto Módulo Integral Desarrollo Secundario GDT. Entre los hitos vencidos destacan las actividades en la Estación Castilla 3, con una desviación de 296 días</t>
    </r>
  </si>
  <si>
    <t>La desviación del cronograma no ha sido debidamente ajustado a las nuevas fechas de entrega de las actividades en hitos constructivos cuyo fin se estima para abril de 2026, aun cuando el cierre del proyecto se tiene previsto para 2027</t>
  </si>
  <si>
    <t>Presentar el Control de Cambios No 1 del proyecto Módulo Integral Desarrollo Secundario GDT a la instancia de aprobación de la Junta Directiva</t>
  </si>
  <si>
    <t>Presentación Control de Cambios llevado a la Junta Directiva</t>
  </si>
  <si>
    <r>
      <t>Control de Cambios Línea base tiempo alcance y costo del proyecto Modulo Integral Desarrollo Secundario GDT.</t>
    </r>
    <r>
      <rPr>
        <sz val="9"/>
        <color rgb="FF000000"/>
        <rFont val="Aptos Narrow"/>
        <family val="2"/>
        <scheme val="minor"/>
      </rPr>
      <t xml:space="preserve"> La ausencia de control formal sobre las desviaciones ha comprometido la gobernabilidad y trazabilidad del proyecto afectando la capacidad de gestión integral incrementando riesgos económicos operativos y dificultando la toma de decisiones basada en información confiable y oportuna</t>
    </r>
  </si>
  <si>
    <t>según el procedimiento EDP toda alteración, ajustes que deban realizarse al proyecto deben surtir la aprobación y gestionarse por control de cambios para llevar las líneas base a su normalización, situación que no ha ocurrido y que hasta tanto se lleve a cabo continua la inobservancia detectada</t>
  </si>
  <si>
    <r>
      <t xml:space="preserve">Ejecución Convenio Interadministrativo GGC No 453 de 2022. </t>
    </r>
    <r>
      <rPr>
        <sz val="9"/>
        <color rgb="FF000000"/>
        <rFont val="Aptos Narrow"/>
        <family val="2"/>
        <scheme val="minor"/>
      </rPr>
      <t>La no operación del Ecoparque Solar Providencia se debió al incumplimiento en la entrega del sistema BESS adquisición dependía de una donación internacional gestionada por el MME sin garantías contractuales y a la decisión de ECP de continuar con la ejecución del proyecto sin asegurar la disponibilidad de este componente esencial</t>
    </r>
  </si>
  <si>
    <t>Los recursos invertidos no cumplen con el fin para el cual se adquirieron así como no se ha obtenido ningún beneficio para la comunidad raizal los activos con el paso imperceptible del tiempo tienen el riesgo de la obsolescencia por el no uso de los mismos así como por las condiciones climáticas a las cuales se encuentran expuestos.</t>
  </si>
  <si>
    <t>Suscribir el Otrosí No. 2 al Convenio mediante el cual se reasigna a Ecopetrol la responsabilidad de la adquisición del sistema de almacenamiento de energía e iniciar el proceso de compra con el fin de asegurar la disponibilidad de dicho sistema salvaguardar los activos existentes y viabilizar desde los ámbitos técnico jurídico y financiero la puesta en operación del Ecoparque</t>
  </si>
  <si>
    <t>Reporte trimestral de avance del plan de trabajo</t>
  </si>
  <si>
    <t>Documento</t>
  </si>
  <si>
    <r>
      <t xml:space="preserve">Supervisión integral y gestión de riesgos conjunta ECP – MME al Convenio Interadministrativo GGC No. 453 de 2022 </t>
    </r>
    <r>
      <rPr>
        <sz val="9"/>
        <color rgb="FF000000"/>
        <rFont val="Aptos Narrow"/>
        <family val="2"/>
        <scheme val="minor"/>
      </rPr>
      <t>Retrasos en el cumplimiento del objeto y alcance del proyecto el cual es la modernización del sistema eléctrico de la Isla mediante la implementación de una planta solar fotovoltaica, un sistema de almacenamiento de energía (BESS) y un sistema de control</t>
    </r>
  </si>
  <si>
    <t>Debilidades estructurales en la supervisión integral y en la gestión temprana del riesgo, pues el riesgo conocido de no entrega del BESS fue advertido reiteradamente en las instancias de seguimiento sin que se implementaran medidas preventivas eficaces que evitaran su materialización</t>
  </si>
  <si>
    <t>Continuar la supervisión integral la gestión de riesgos mediante la implementación de controles adicionales preventivos correctivos de seguimiento orientados anticipar mitigar administrar los riesgos críticos asociados a componentes esenciales del proyecto en particular los relacionados con la adquisición del sistema BESS con el fin de asegurar la puesta en operación de la Granja Solar</t>
  </si>
  <si>
    <t>Continuar con los Comités de seguimiento al convenio.</t>
  </si>
  <si>
    <t>Acta de seguimiento del convenio</t>
  </si>
  <si>
    <r>
      <rPr>
        <b/>
        <sz val="9"/>
        <color rgb="FF000000"/>
        <rFont val="Aptos Narrow"/>
        <family val="2"/>
        <scheme val="minor"/>
      </rPr>
      <t>Estimación de costos y control de contingencias</t>
    </r>
    <r>
      <rPr>
        <sz val="9"/>
        <color rgb="FF000000"/>
        <rFont val="Aptos Narrow"/>
        <family val="2"/>
        <scheme val="minor"/>
      </rPr>
      <t xml:space="preserve"> Deficiencias en la aplicación metodológica del proceso de estimación de costos, particularmente en la clasificación inadecuada del estimado, el uso de contingencias que no reflejan los riesgos reales del proyecto y la omisión en la cuantificación rigurosa de riesgos específicos mediante simulación probabilística</t>
    </r>
  </si>
  <si>
    <t>Deficiencias en la estimación de costos control de contingencias reflejadas incrementos CAPEX reprocesos técnicos y ampliaciones de plazo posteriores al FID Los ajustes observados obedecen a riesgos previsibles como rediseños interferencias constructibilidad y comisionamiento que debieron ser cuantificados y cubiertos en los estimados y en las simulaciones exigidas en la EDP-G-051</t>
  </si>
  <si>
    <t xml:space="preserve">Realizar un taller con los equipos que apoyan la maduración de los proyectos de la GPL y VEE, que permita reforzar el entendimiento del proceso y actividades asociadas al desarrollo del análisis de riesgos de los proyectos, la valorización de sus impactos, el cálculo probabilístico de contingencias en fases de definición y ejecución y el uso apropiado de este rubro. </t>
  </si>
  <si>
    <t xml:space="preserve">Realizar un taller con los equipos que apoyan la maduración de los proyectos de la GPL y VEE, que permita reforzar el entendimiento del proceso y actividades asociadas al cálculo probabilístico de Contingencias. </t>
  </si>
  <si>
    <t>Memorias de la Socialización</t>
  </si>
  <si>
    <r>
      <rPr>
        <b/>
        <sz val="9"/>
        <color rgb="FF000000"/>
        <rFont val="Aptos Narrow"/>
        <family val="2"/>
        <scheme val="minor"/>
      </rPr>
      <t>Reconocimiento de intereses de mora y sanción por incumplimiento al mecanismo “Obras por impuestos</t>
    </r>
    <r>
      <rPr>
        <sz val="9"/>
        <color rgb="FF000000"/>
        <rFont val="Aptos Narrow"/>
        <family val="2"/>
        <scheme val="minor"/>
      </rPr>
      <t xml:space="preserve">. </t>
    </r>
    <r>
      <rPr>
        <sz val="11"/>
        <color rgb="FF000000"/>
        <rFont val="Aptos Narrow"/>
        <family val="2"/>
        <scheme val="minor"/>
      </rPr>
      <t>ECP, al no declarar la imposibilidad en la construcción de la obra, en el momento de presentar la modificación al presupuesto, donde se viabiliza la ampliación del mismo por justificar que ya existían los informes técnicos, donde se habían incluido todos los costos asociados</t>
    </r>
  </si>
  <si>
    <t xml:space="preserve">Incumplimiento certificado por la autoridad competente, conforme a la normativa que establece el procedimiento para el mecanismo “Obras por impuestos”. </t>
  </si>
  <si>
    <t>Verificar el avance del proceso judicial N° 11001333704120250024500, auto 2025-960 Nulidad y restablecimiento del derecho.</t>
  </si>
  <si>
    <t>Realizar vigilancia judicial del proceso, con periodicidad trimestral, mediante informe generado en el aplicativo SAMAI (Sede Electrónica de la Jurisdicción de lo Contencioso Administrativo de Colombia)</t>
  </si>
  <si>
    <t xml:space="preserve">informes de vigilancia judicial </t>
  </si>
  <si>
    <r>
      <t>Cargue y actualización de información en el sistema eKogui</t>
    </r>
    <r>
      <rPr>
        <sz val="9"/>
        <color rgb="FF000000"/>
        <rFont val="Aptos Narrow"/>
        <family val="2"/>
        <scheme val="minor"/>
      </rPr>
      <t xml:space="preserve"> una vez validada la información en la plataforma eKogui, se evidenció que varios procesos judiciales que se encuentran en estado activo, no cuentan con el cargue de piezas procesales fundamentales como lo son la demanda y la contestación de la demanda</t>
    </r>
  </si>
  <si>
    <t>Deficiencias en la gestión de los procesos judiciales, particularmente en lo relacionado con el cargue y la actualización de la información en la plataforma eKogui, evidenciándose debilidades en los mecanismos de control y seguimiento para garantizar la integridad y confiabilidad de la información registrada</t>
  </si>
  <si>
    <t>Crear un protocolo de recordatorio automatizado, una lista de chequeo obligatoria mensual,  y realizar una jornada de sensibilización a partir del hallazgo y gestión de chequeo constante</t>
  </si>
  <si>
    <t>Diseñar una plantilla de correo estandarizada dirigida a los apoderados</t>
  </si>
  <si>
    <t>Modelo de plantilla</t>
  </si>
  <si>
    <t xml:space="preserve">Configurar una alerta programada los primeros 5 días hábiles de cada mes y Adjuntar al correo electrónico la normativa relacionada al requerimiento asociado al registro de las piezas fundamentales como la demanda y la contestación. 
</t>
  </si>
  <si>
    <t xml:space="preserve">Envío de correo electrónico mensual, a través de un reporte a los apoderados o usuarios de los procesos en los cuales se evidencie una pieza procesal faltante
</t>
  </si>
  <si>
    <t>Llevar a cabo jornada de sensibilización sobre las obligaciones de los apoderados judiciales y las piezas procesales que deben ser cargadas en la plataforma E-Kogui, a raíz del hallazgo del informe de auditoría.</t>
  </si>
  <si>
    <t xml:space="preserve">Memorias de la sesión de sensibilización: Presentación y listado de asistencia. </t>
  </si>
  <si>
    <t>Realizar un chequeo quincenal del cargue de las piezas procesales de las actuaciones que lo requieran, para efectos de que se realice directamente ese cargue o se advierta al abogado propietario para que lo haga.</t>
  </si>
  <si>
    <t xml:space="preserve">Lista de chequeo y correo electrónico informando resultados de la revisión quincenal de las nuevas actuaciones judiciales que requieren del cargue de la pieza procesal </t>
  </si>
  <si>
    <r>
      <t>Registro de proceso judicial en el sistema eKogui</t>
    </r>
    <r>
      <rPr>
        <sz val="9"/>
        <color rgb="FF000000"/>
        <rFont val="Aptos Narrow"/>
        <family val="2"/>
        <scheme val="minor"/>
      </rPr>
      <t xml:space="preserve"> al verificar el</t>
    </r>
    <r>
      <rPr>
        <b/>
        <sz val="9"/>
        <color indexed="8"/>
        <rFont val="Aptos Narrow"/>
        <family val="2"/>
        <scheme val="minor"/>
      </rPr>
      <t xml:space="preserve"> </t>
    </r>
    <r>
      <rPr>
        <sz val="9"/>
        <color rgb="FF000000"/>
        <rFont val="Aptos Narrow"/>
        <family val="2"/>
        <scheme val="minor"/>
      </rPr>
      <t>expediente 11001333704120250024500 la cual fue radicada el 1-07-2025 y admitida el 19-09-2025 por el Juzgado 041 Administrativo del Circuito de Bogotá Sección Cuarta No obstante en consulta realizada el 6-04-2026 se constató que dicho proceso judicial no se encuentra registrado en el  eKOGUI.</t>
    </r>
  </si>
  <si>
    <t>Inobservancia de las responsabilidades del rol de los abogados que ejercen la representación judicial del sujeto de control, lo que evidencia deficiencias en el control del cumplimiento de dichas obligaciones y afecta la consistencia de la información registrada en el sistema</t>
  </si>
  <si>
    <t>Implementar un cruce de información mensual entre los reportes de admisión judicial de Ecopetrol y el sistema eKOGUI, que incluso contemple los procesos cuya admisión se hubiere identificado aunque no hubiera sido notificada, así como una capacitación semestral sobre los roles y obligaciones de los abogados frente a Ekogui.</t>
  </si>
  <si>
    <t>Realizar una verificación de los procesos que tengan actuación procesal admisión de demanda y a su vez realizar un control mensual; informando a los jefes jurídicos de cada área para la realización de la creación de los mismos en el sistema Ekogui.</t>
  </si>
  <si>
    <t>Correo electrónico remitiendo el Informe</t>
  </si>
  <si>
    <r>
      <t>Registro de proceso judicial en el sistema eKogui al</t>
    </r>
    <r>
      <rPr>
        <sz val="9"/>
        <color rgb="FF000000"/>
        <rFont val="Aptos Narrow"/>
        <family val="2"/>
        <scheme val="minor"/>
      </rPr>
      <t xml:space="preserve"> verificar el</t>
    </r>
    <r>
      <rPr>
        <b/>
        <sz val="9"/>
        <color indexed="8"/>
        <rFont val="Aptos Narrow"/>
        <family val="2"/>
        <scheme val="minor"/>
      </rPr>
      <t xml:space="preserve"> </t>
    </r>
    <r>
      <rPr>
        <sz val="9"/>
        <color rgb="FF000000"/>
        <rFont val="Aptos Narrow"/>
        <family val="2"/>
        <scheme val="minor"/>
      </rPr>
      <t>expediente 11001333704120250024500 la cual fue radicada el 1-07-2025 y admitida el 19-09-2025 por el Juzgado 041 Administrativo del Circuito de Bogotá Sección Cuarta No obstante en consulta realizada el 6-04-2026 se constató que dicho proceso judicial no se encuentra registrado en el  eKOGUI.</t>
    </r>
  </si>
  <si>
    <t>Realizar capacitación sobre el rol y obligaciones de los abogados frente al uso de Ekogui.</t>
  </si>
  <si>
    <t>Memorias de capacitación y registro de asistencia</t>
  </si>
  <si>
    <r>
      <t xml:space="preserve">Procesos judiciales sin provisión contable </t>
    </r>
    <r>
      <rPr>
        <sz val="9"/>
        <color rgb="FF000000"/>
        <rFont val="Aptos Narrow"/>
        <family val="2"/>
        <scheme val="minor"/>
      </rPr>
      <t>una vez contrastada con la información registrada en la plataforma eKogui, se evidenció que varios procesos judiciales en estado activos presentan una calificación de “alta probabilidad de pérdida, así como un valor presente de contingencia sugerido, pero no cuentan con provisión contable registrada.</t>
    </r>
  </si>
  <si>
    <t>Deficiencias en la aplicación de los lineamientos del Manual de Políticas Contables y en la gestión integral de las contingencias judiciales, considerando que los procesos pese a reflejar un riesgo alto de pérdida, su provisión no se ve reflejada en los estados financieros. Se evidencia que la cuenta contable (2701) se encuentra subestimada al no contar con la debida provisión contable</t>
  </si>
  <si>
    <t>Evaluar la necesidad de modificar de la normativa interna en materia de provisión, implementarla y socializarla con quien corresponda</t>
  </si>
  <si>
    <t xml:space="preserve">Informe de diagnóstico preliminar.
</t>
  </si>
  <si>
    <t xml:space="preserve">Concepto externo.
</t>
  </si>
  <si>
    <t xml:space="preserve">Actas de sesiones de trabajo con ANDJE.
</t>
  </si>
  <si>
    <t xml:space="preserve">Norma interna ajustada debidamente publicada y socializado o informe en caso de que no se requiera la modificación de la normativa
</t>
  </si>
  <si>
    <t>Memoria de capacitación y lista de asistencia en el supuesto de ajustes en la normativa  o informe en caso de que no se requiera la modificación de la normativa</t>
  </si>
  <si>
    <r>
      <t xml:space="preserve">Calificación del riesgo litigioso sin soporte documental en eKogui </t>
    </r>
    <r>
      <rPr>
        <sz val="9"/>
        <color rgb="FF000000"/>
        <rFont val="Aptos Narrow"/>
        <family val="2"/>
        <scheme val="minor"/>
      </rPr>
      <t>Una vez validada la información en la plataforma eKogui, se evidenció que varios procesos judiciales que se encuentran en estado activo con calificación de riesgo reciente no cuentan con el cargue de piezas procesales fundamentales para realizar la valoración como lo son la demanda y la contestación de la demanda.</t>
    </r>
  </si>
  <si>
    <t>Se contraviene las disposiciones del instructivo para el cálculo de las contingencias por procesos judiciales y conciliaciones (GSJ-I-004), tanto la demanda como la contestación de la demanda y sus anexos son la base para realizar el proceso de valoración jurídica considerando criterios como la fortaleza de la demanda, la suficiencia de las pruebas y la fortaleza de la contestación</t>
  </si>
  <si>
    <r>
      <t xml:space="preserve">Capitalización de activo terrenos. </t>
    </r>
    <r>
      <rPr>
        <sz val="9"/>
        <color rgb="FF000000"/>
        <rFont val="Aptos Narrow"/>
        <family val="2"/>
        <scheme val="minor"/>
      </rPr>
      <t>El activo 61002537-1 Terreno Rural Santa Mónica. En el mes de dic 2024 se adquirió el 45% de participación de Repsol. El registro del activo se hizo en mayo/2025 asignándole al activo fecha de capitalización del 01-01-2025 y un valor contable de $45.403.551.138 situación que no es de recibo dado que el valor del activo fue reconocido durante la vig 2024</t>
    </r>
  </si>
  <si>
    <t>Esta situación contraviene los criterios de oportunidad y vigencia fiscal establecidos en la normatividad interna de Ecopetrol los cuales disponen expresamente que la capitalización debe efectuarse en la misma vigencia fiscal en la que se perfecciona la adquisición del derecho o se declara la condición de listo para operar.</t>
  </si>
  <si>
    <t>Estandarización del reconocimiento contable para activos adquiridos en combinaciones de negocios bajo el marco de la NIIF 3.</t>
  </si>
  <si>
    <r>
      <rPr>
        <sz val="9"/>
        <color rgb="FF000000"/>
        <rFont val="Aptos Narrow"/>
        <family val="2"/>
        <scheme val="minor"/>
      </rPr>
      <t>Actualización de la Política GEE-M-003:</t>
    </r>
    <r>
      <rPr>
        <sz val="9"/>
        <color indexed="8"/>
        <rFont val="Aptos Narrow"/>
        <family val="2"/>
        <scheme val="minor"/>
      </rPr>
      <t xml:space="preserve"> Formalizar que los activos adquiridos mediante combinaciones de negocios se mantendrán como temporales hasta por un periodo de medición de 1 año, supeditados al proceso de Asignación del Precio de Compra (PPA) que determina el detalle final.
</t>
    </r>
  </si>
  <si>
    <t>Política GEE-M-003 actualizada, publicada en OpenText y Divulgación</t>
  </si>
  <si>
    <r>
      <t>Capitalización de activo terrenos. E</t>
    </r>
    <r>
      <rPr>
        <sz val="9"/>
        <color rgb="FF000000"/>
        <rFont val="Aptos Narrow"/>
        <family val="2"/>
        <scheme val="minor"/>
      </rPr>
      <t>l activo 61002537-1 Terreno Rural Santa Mónica. En el mes de dic 2024 se adquirió el 45% de participación de Repsol. El registro del activo se hizo en mayo/2025 asignándole al activo fecha de capitalización del 01-01-2025 y un valor contable de $45.403.551.138 situación que no es de recibo dado que el valor del activo fue reconocido durante la vig 2024</t>
    </r>
  </si>
  <si>
    <r>
      <rPr>
        <sz val="9"/>
        <color rgb="FF000000"/>
        <rFont val="Aptos Narrow"/>
        <family val="2"/>
        <scheme val="minor"/>
      </rPr>
      <t xml:space="preserve">Actualización del Procedimiento GSE-P-021: </t>
    </r>
    <r>
      <rPr>
        <sz val="9"/>
        <color indexed="8"/>
        <rFont val="Aptos Narrow"/>
        <family val="2"/>
        <scheme val="minor"/>
      </rPr>
      <t>Establecer que para estos activos se realizarán registros preliminares en el módulo FI, permitiendo su capitalización definitiva en el módulo AM solo tras finalizar el PPA.</t>
    </r>
  </si>
  <si>
    <t>Política GSE-P-021 actualizada, publicada en OpenText y Divulgación</t>
  </si>
  <si>
    <r>
      <rPr>
        <sz val="9"/>
        <color rgb="FF000000"/>
        <rFont val="Aptos Narrow"/>
        <family val="2"/>
        <scheme val="minor"/>
      </rPr>
      <t>Trazabilidad Contable del activo del Hallazgo:</t>
    </r>
    <r>
      <rPr>
        <sz val="9"/>
        <color indexed="8"/>
        <rFont val="Aptos Narrow"/>
        <family val="2"/>
        <scheme val="minor"/>
      </rPr>
      <t xml:space="preserve"> Documentar para el terreno Santa Mónica un informe que evidencie el registro en FI (2024) y su trazabilidad de incorporación en AM (2025), justificando el uso del periodo de medición.</t>
    </r>
  </si>
  <si>
    <t>Informe de trazabilidad técnica del activo 61002537-1</t>
  </si>
  <si>
    <t xml:space="preserve">Actualizar la Guía RFN-G-5127 para precisar que el hito “Asegurar la capitalización de los activos y actualización de la vida remanente” (Fase VI) debe cumplir con el Manual de Políticas Contables y el procedimiento vigente de activos fijos, ejecutando la capitalización en el mismo año fiscal en que se declara listo para operar
</t>
  </si>
  <si>
    <t xml:space="preserve">Actualización de la versión correspondiente de la Guía del Proceso de Mantenimiento Mayor para Refinación actualizada, incorporando lineamientos establecidos en el Manual de Políticas Contables y en el Procedimiento para la Incorporación de Activos Fijos y Equipos vigentes.
</t>
  </si>
  <si>
    <t xml:space="preserve">Documento actualizado.
</t>
  </si>
  <si>
    <t xml:space="preserve">Publicación de la actualización de la guía RFN-G-5127 en Open Text o la herramienta que aplique. </t>
  </si>
  <si>
    <t>Realizar el flujo de publicación en OpenText la guía actualizada RFN-G-5127</t>
  </si>
  <si>
    <t xml:space="preserve">Pantallazo de la versión publicada que incluya la fecha de publicación. </t>
  </si>
  <si>
    <t xml:space="preserve">Socialización de la actualización de la Guía del Proceso de Mantenimiento Mayor para Refinación.
</t>
  </si>
  <si>
    <t xml:space="preserve">Divulgación dentro del Departamento de Mantenimiento Mayor de la actualización de la Guía del Proceso de Mantenimiento Mayor para Refinación.
</t>
  </si>
  <si>
    <t>Registro de asistencia</t>
  </si>
  <si>
    <t>Socialización del Manual de Políticas Contables y el Procedimiento para la Incorporación de Activos Fijos y Equipos.</t>
  </si>
  <si>
    <t>Divulgación dentro del Departamento de Mantenimiento Mayor del Manual de Políticas Contables y el Procedimiento para la Incorporación de Activos Fijos y Equipos, por parte del área de Activos Fijos y Gobierno Contable.</t>
  </si>
  <si>
    <t xml:space="preserve">Registro de asistencia </t>
  </si>
  <si>
    <t>Actualizar inventario de los títulos valores  que actualmente tiene a cargo de la Universidad Ecopetrol.</t>
  </si>
  <si>
    <t>Realizar la conciliación entre el inventario digital de pagarés y los documentos físicos custodiados en la caja fuerte a cargo de la Universidad, incluyendo la validación de los requisitos legales exigidos para garantizar su mérito ejecutivo</t>
  </si>
  <si>
    <t>Informe consolidado de inventario físico y digital, incluyendo acta de verificación.</t>
  </si>
  <si>
    <t>Actualizar la normativa vigente aplicable al proceso</t>
  </si>
  <si>
    <t>Actualizar la normativa para aclarar roles y actividades de custodia y salvaguarda de garantías dentro de los procesos de la Universidad, asegurando la participación de las áreas involucradas en el hallazgo, con el fin de evitar desarticulación entre los procesos</t>
  </si>
  <si>
    <t>Documento normativo actualizado, aprobado.</t>
  </si>
  <si>
    <t xml:space="preserve">Evidencia Repositorio institucional actualizado con documentos disponibles y control de acceso configurado. </t>
  </si>
  <si>
    <t>Correo masivo informativo - Soporte de comunicación</t>
  </si>
  <si>
    <t>Informe con la evidencia de la recuperación y/o gestiones de recobro con sus soportes</t>
  </si>
  <si>
    <t>Evidencia del cruce y Reporte de Integridad a Nómina (cuando aplique).</t>
  </si>
  <si>
    <t>Evidencia de reporte, dos veces al mes*, por parte del área de Salud. 
*antes del cierre de novedades y antes de generación de magnéticos.</t>
  </si>
  <si>
    <t>Ficha de caracterización de la iniciativa y resultado del estudio de viabilidad con VTI.</t>
  </si>
  <si>
    <t>Guía actualizada</t>
  </si>
  <si>
    <t>Pantallazo de la Guía en OpenText</t>
  </si>
  <si>
    <t>Evidencia del cruce de la información.</t>
  </si>
  <si>
    <t>Instructivo terminado y aprobado</t>
  </si>
  <si>
    <t>Pantallazo del instructivo en OpenText</t>
  </si>
  <si>
    <t xml:space="preserve">Correo electrónico a las Coordinaciones de Servicios de Nómina y Servicio al Pensionado donde se divulgue el instructivo nuevo. </t>
  </si>
  <si>
    <t>Material de socialización y listado de asistencia debidamente registrados.</t>
  </si>
  <si>
    <t>Informe</t>
  </si>
  <si>
    <t>Otrosí firmado con los terceros</t>
  </si>
  <si>
    <t>Minuta actualizada</t>
  </si>
  <si>
    <t>Instructivo actualizado y publicado</t>
  </si>
  <si>
    <t>Memorias de la socialización
Lista de asistencia</t>
  </si>
  <si>
    <t>2014.CGR.ECP.002.019 PARTE 2 ACTIVIDAD 3   Informe Auditoría Gubernamental Vigencia 2014. Reprogramada con los Memorandos 10000187-055-2020 del 26/05/2020 y 10000187-052-2021 del 26/04/2021, de la Vic. Regional Orinoquía</t>
  </si>
  <si>
    <t>2014.CGR.ECP.002.019  PARTE 2 ACTIVIDAD 4  Informe Auditoría Gubernamental Vigencia 2014. Reprogramada  con el Memorandos 10000187-055-2020 del 26/05/2020 y  10000187-052-2021 del 26/04/2021, de la Vic. Regional Orinoquía</t>
  </si>
  <si>
    <t>2019.CGR.ECP.002.020 PARTE 1 ACTIVIDAD 3.1  Informe Auditoría Cumplimiento Segmento Desarrollo y Producción Vig. 2018 Ofic. 2019EE0154578. Reformulada con Memorando10000187-054-2021 del 27 de abril de 2021 de la Vicepresidencia Regional Orinoquía, Reformulado con Memorando del 17 de diciembre de 2024 de la Jefatura Administrativa Territorial y HSE.(fecha de inicio actividad 30/06/2027)</t>
  </si>
  <si>
    <t>2019.CGR.ECP.002.020 PARTE 1 ACTIVIDAD 3.2  Informe Auditoría Cumplimiento Segmento Desarrollo y Producción Vig. 2018 Ofic. 2019EE0154578. Reformulada con Memorando10000187-054-2021 del 27 de abril de 2021 de la Vicepresidencia Regional Orinoquía, Reformulado con Memorando del 17 de diciembre de 2024 de la Jefatura Administrativa Territorial y HSE.(fecha de inicio actividad 1/12/2029)</t>
  </si>
  <si>
    <t>2024.CGR.ECP.001.004 PARTE 1 ACTIVIDAD 2 Informe Final de Auditoría Financiera Vigencia 2023</t>
  </si>
  <si>
    <t>2024.CGR.ECP.001.006 PARTE 1 ACTIVIDAD 2 Informe Final de Auditoría Financiera Vigencia 2023</t>
  </si>
  <si>
    <t>2024.CGR.ECP.001.007 PARTE 1 ACTIVIDAD 2 Informe Final de Auditoría Financiera Vigencia 2023</t>
  </si>
  <si>
    <t>2025.CGR.ECP.002.001 PARTE 1 ACTIVIDAD 2 Informe Final Auditoría Cumplimiento vigencia 2024</t>
  </si>
  <si>
    <t>2025.CGR.ECP.002.004 PARTE 1 ACTIVIDAD 3 Informe Final Auditoría Cumplimiento vigencia 2024</t>
  </si>
  <si>
    <t>2025.CGR.ECP.002.005 PARTE 1 ACTIVIDAD 3 Informe Final Auditoría Cumplimiento vigencia 2024</t>
  </si>
  <si>
    <t>2025.CGR.ECP.002.008 PARTE 1 ACTIVIDAD 3 Informe Cumplimiento 2024 El avance del proyecto presenta una desviación acumulada asociada principalmente al suministro del BESS por lo que el plan de mejora va dirigido al aseguramiento del Suministro del BESS compromiso adquirido nuevamente por ECP a partir de la fecha de firma del Otrosí 2para la puesta en marcha de la Granja Solar Providencia</t>
  </si>
  <si>
    <t>2025.CGR.ECP.002.009 PARTE 1 ACTIVIDAD 2 Informe Final Auditoría Cumplimiento vigencia 2024</t>
  </si>
  <si>
    <t>2025.CGR.ECP.002.011 PARTE 1 ACTIVIDAD 2 Cumplimi 2024 Se hace importante aclarar que la contingencia independiente de la clase del estimado de costos no incluye Cambios en el alcance funcional del proyecto tales como requerimientos adicionales acordados con el cliente o necesarios para el cumplimiento del proyecto pero que no fueron identificados en la planeación según la guía EDP-G-051</t>
  </si>
  <si>
    <t>2023.CGR.ECP.001.007 PARTE 1 ACTIVIDAD 7 Informe Final de Auditoría Financiera Vigencia 2022
Se incluye una nueva actividad por solicitud de la CGR toda vez que este hallazgo se encuentra asociado a un proceso judicial en curso</t>
  </si>
  <si>
    <t>2026.CGR.ECP.001.001 PARTE 1 ACTIVIDAD 1 Informe Final Auditoría Financiera vigencia 2025</t>
  </si>
  <si>
    <t>2026.CGR.ECP.001.001 PARTE 1 ACTIVIDAD 2 Informe Final Auditoría Financiera vigencia 2025</t>
  </si>
  <si>
    <t>2026.CGR.ECP.001.001 PARTE 1 ACTIVIDAD 3 Informe Final Auditoría Financiera vigencia 2025</t>
  </si>
  <si>
    <t>2026.CGR.ECP.001.001 PARTE 1 ACTIVIDAD 4 Informe Final Auditoría Financiera vigencia 2025</t>
  </si>
  <si>
    <t>2026.CGR.ECP.001.002 PARTE 1 ACTIVIDAD 1 Informe Final Auditoría Financiera vigencia 2025</t>
  </si>
  <si>
    <t>2026.CGR.ECP.001.002 PARTE 1 ACTIVIDAD 2 Informe Final Auditoría Financiera vigencia 2025</t>
  </si>
  <si>
    <t>2026.CGR.ECP.001.003 PARTE 1 ACTIVIDAD 1 Informe Final Auditoría Financiera vigencia 2025</t>
  </si>
  <si>
    <t>2026.CGR.ECP.001.003 PARTE 1 ACTIVIDAD 2 Informe Final Auditoría Financiera vigencia 2025</t>
  </si>
  <si>
    <t>2026.CGR.ECP.001.003 PARTE 1 ACTIVIDAD 3 Informe Final Auditoría Financiera vigencia 2025</t>
  </si>
  <si>
    <t>2026.CGR.ECP.001.003 PARTE 1 ACTIVIDAD 4 Informe Final Auditoría Financiera vigencia 2025</t>
  </si>
  <si>
    <t>2026.CGR.ECP.001.003 PARTE 1 ACTIVIDAD 5 Informe Final Auditoría Financiera vigencia 2025</t>
  </si>
  <si>
    <t>2026.CGR.ECP.001.004 PARTE 1 ACTIVIDAD 1 Informe Final Auditoría Financiera vigencia 2025</t>
  </si>
  <si>
    <t>2026.CGR.ECP.001.004 PARTE 1 ACTIVIDAD 2 Informe Final Auditoría Financiera vigencia 2025</t>
  </si>
  <si>
    <t>2026.CGR.ECP.001.004 PARTE 1 ACTIVIDAD 3 Informe Final Auditoría Financiera vigencia 2025</t>
  </si>
  <si>
    <t>2026.CGR.ECP.001.005 PARTE 1 ACTIVIDAD 1 Informe Final Auditoría Financiera vigencia 2025</t>
  </si>
  <si>
    <t>2026.CGR.ECP.001.005 PARTE 1 ACTIVIDAD 2 Informe Final Auditoría Financiera vigencia 2025</t>
  </si>
  <si>
    <t>2026.CGR.ECP.001.005 PARTE 1 ACTIVIDAD 3 Informe Final Auditoría Financiera vigencia 2025</t>
  </si>
  <si>
    <t>2026.CGR.ECP.001.006 PARTE 1 ACTIVIDAD 1 Informe Final Auditoría Financiera vigencia 2025</t>
  </si>
  <si>
    <t>2026.CGR.ECP.001.006 PARTE 1 ACTIVIDAD 2 Informe Final Auditoría Financiera vigencia 2025</t>
  </si>
  <si>
    <t>2026.CGR.ECP.001.006 PARTE 1 ACTIVIDAD 3 Informe Final Auditoría Financiera vigencia 2025</t>
  </si>
  <si>
    <t>2026.CGR.ECP.001.006 PARTE 1 ACTIVIDAD 4 Informe Final Auditoría Financiera vigencia 2025</t>
  </si>
  <si>
    <t>2026.CGR.ECP.001.007 PARTE 1 ACTIVIDAD 1 Informe Final Auditoría Financiera vigencia 2025</t>
  </si>
  <si>
    <t>2026.CGR.ECP.001.007 PARTE 1 ACTIVIDAD 2 Informe Final Auditoría Financiera vigencia 2025</t>
  </si>
  <si>
    <t>2026.CGR.ECP.001.007 PARTE 1 ACTIVIDAD 3 Informe Final Auditoría Financiera vigencia 2025</t>
  </si>
  <si>
    <t>2026.CGR.ECP.001.007 PARTE 1 ACTIVIDAD 4 Informe Final Auditoría Financiera vigencia 2025</t>
  </si>
  <si>
    <t>2026.CGR.ECP.001.008 PARTE 1 ACTIVIDAD 1 Informe Final Auditoría Financiera vigencia 2025</t>
  </si>
  <si>
    <t>2026.CGR.ECP.001.008 PARTE 1 ACTIVIDAD 2 Informe Final Auditoría Financiera vigencia 2025</t>
  </si>
  <si>
    <t>2026.CGR.ECP.001.008 PARTE 1 ACTIVIDAD 3 Informe Final Auditoría Financiera vigencia 2025</t>
  </si>
  <si>
    <t>2026.CGR.ECP.001.008 PARTE 1 ACTIVIDAD 4 Informe Final Auditoría Financiera vigencia 2025</t>
  </si>
  <si>
    <t>2026.CGR.ECP.001.008 PARTE 1 ACTIVIDAD 5 Informe Final Auditoría Financiera vigencia 2025</t>
  </si>
  <si>
    <t>2026.CGR.ECP.001.008 PARTE 1 ACTIVIDAD 6 Informe Final Auditoría Financiera vigencia 2025</t>
  </si>
  <si>
    <t>2026.CGR.ECP.001.008 PARTE 1 ACTIVIDAD 7 Informe Final Auditoría Financiera vigencia 2025</t>
  </si>
  <si>
    <t>2026.CGR.ECP.001.009 PARTE 1 ACTIVIDAD 1 Informe Final Auditoría Financiera vigencia 2025</t>
  </si>
  <si>
    <t>2026.CGR.ECP.001.009 PARTE 1 ACTIVIDAD 2 Informe Final Auditoría Financiera vigencia 2025</t>
  </si>
  <si>
    <t>2026.CGR.ECP.001.009 PARTE 1 ACTIVIDAD 3 Informe Final Auditoría Financiera vigencia 2025</t>
  </si>
  <si>
    <t>2026.CGR.ECP.001.009 PARTE 1 ACTIVIDAD 4 Informe Final Auditoría Financiera vigencia 2025</t>
  </si>
  <si>
    <t>2026.CGR.ECP.001.009 PARTE 1 ACTIVIDAD 5 Informe Final Auditoría Financiera vigencia 2025</t>
  </si>
  <si>
    <t>2026.CGR.ECP.001.010 PARTE 1 ACTIVIDAD 1 Informe Final Auditoría Financiera vigencia 2025</t>
  </si>
  <si>
    <t>2026.CGR.ECP.001.010 PARTE 1 ACTIVIDAD 2 Informe Final Auditoría Financiera vigencia 2025</t>
  </si>
  <si>
    <t>2026.CGR.ECP.001.010 PARTE 1 ACTIVIDAD 3 Informe Final Auditoría Financiera vigencia 2025</t>
  </si>
  <si>
    <t>2026.CGR.ECP.001.010 PARTE 1 ACTIVIDAD 4 Informe Final Auditoría Financiera vigencia 2025</t>
  </si>
  <si>
    <t>2026.CGR.ECP.001.011 PARTE 1 ACTIVIDAD 1 Informe Final Auditoría Financiera vigencia 2025</t>
  </si>
  <si>
    <t>2026.CGR.ECP.001.012 PARTE 1 ACTIVIDAD 1 Informe Final Auditoría Financiera vigencia 2025</t>
  </si>
  <si>
    <t>2026.CGR.ECP.001.013 PARTE 1 ACTIVIDAD 1 Informe Final Auditoría Financiera vigencia 2025</t>
  </si>
  <si>
    <t>2026.CGR.ECP.001.013 PARTE 1 ACTIVIDAD 2 Informe Final Auditoría Financiera vigencia 2025</t>
  </si>
  <si>
    <t>2026.CGR.ECP.001.013 PARTE 1 ACTIVIDAD 3 Informe Final Auditoría Financiera vigencia 2025</t>
  </si>
  <si>
    <t>2026.CGR.ECP.001.013 PARTE 1 ACTIVIDAD 4 Informe Final Auditoría Financiera vigencia 2025</t>
  </si>
  <si>
    <t>Inadecuada custodia y salvaguarda de las garantías situación que ocasionó la imposibilidad para Ecopetrol de adelantar las acciones de cobro tendientes a la recuperación de la obligación debido al extravío o perdida del título valor que conllevó a que el valor de la referida obligación se llevara a castigo de cartera por la suma $21.161.288 generando un daño al patrimonio de la entidad</t>
  </si>
  <si>
    <r>
      <t xml:space="preserve">Integridad del censo actuarial de beneficio a empleados. </t>
    </r>
    <r>
      <rPr>
        <sz val="9"/>
        <color rgb="FF000000"/>
        <rFont val="Aptos Narrow"/>
        <family val="2"/>
        <scheme val="minor"/>
      </rPr>
      <t>Mediante cruce entre censo actuarial remitido por Ecopetrol al actuario externo con corte 31/12/2025 y los registros oficiales defunción consultados por la DIARI se identifica 321 registros personas con fecha de defunción anterior al cierre contable permanecían incluidos en la base poblacional utilizada para la estimación actuarial</t>
    </r>
  </si>
  <si>
    <r>
      <t xml:space="preserve">Registro de activo. </t>
    </r>
    <r>
      <rPr>
        <sz val="9"/>
        <color rgb="FF000000"/>
        <rFont val="Aptos Narrow"/>
        <family val="2"/>
        <scheme val="minor"/>
      </rPr>
      <t>El activo 1101293270 Mantenimiento Mayor Planta U2600 Hidrógeno Balance del cotejo entre el Informe de Revisión de Seguridad Pre-Arranque RSPA y registros contables de SAP se evidenció que el activo obtuvo la condición técnica de Listo para Operar el 1-11-2024 pero el registro en el auxiliar de activos fijos se efectuó con fecha de capitalización del 31-01-2025</t>
    </r>
  </si>
  <si>
    <t>La situación descrita contraviene el Manual de Políticas Contables GEE-M-003 y el procedimiento GSE-P-021 los cuales establecen que la capitalización debe ejecutarse en el mismo año fiscal en que se declara la condición de listo para operar, configurándose subestimación para la vigencia 2024 y derivó en una sobrestimación de la cuenta contable 165504 de maquinaria y equipo en la vig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</si>
</sst>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8" x14ac:knownFonts="1">
    <font>
      <sz val="11"/>
      <color indexed="8"/>
      <name val="Aptos Narrow"/>
      <family val="2"/>
      <scheme val="minor"/>
    </font>
    <font>
      <b/>
      <sz val="11"/>
      <color indexed="9"/>
      <name val="Calibri"/>
      <family val="2"/>
    </font>
    <font>
      <b/>
      <sz val="11"/>
      <color indexed="8"/>
      <name val="Calibri"/>
      <family val="2"/>
    </font>
    <font>
      <sz val="11"/>
      <color indexed="8"/>
      <name val="Aptos Narrow"/>
      <family val="2"/>
      <scheme val="minor"/>
    </font>
    <font>
      <sz val="8"/>
      <name val="Aptos Narrow"/>
      <family val="2"/>
      <scheme val="minor"/>
    </font>
    <font>
      <sz val="9"/>
      <color indexed="8"/>
      <name val="Aptos Narrow"/>
      <family val="2"/>
      <scheme val="minor"/>
    </font>
    <font>
      <b/>
      <sz val="9"/>
      <color rgb="FF000000"/>
      <name val="Aptos Narrow"/>
      <family val="2"/>
      <scheme val="minor"/>
    </font>
    <font>
      <sz val="9"/>
      <color rgb="FF000000"/>
      <name val="Aptos Narrow"/>
      <family val="2"/>
      <scheme val="minor"/>
    </font>
    <font>
      <sz val="11"/>
      <color theme="8"/>
      <name val="Arial"/>
      <family val="2"/>
    </font>
    <font>
      <sz val="11"/>
      <name val="Arial"/>
      <family val="2"/>
    </font>
    <font>
      <i/>
      <sz val="9"/>
      <color rgb="FF000000"/>
      <name val="Arial"/>
      <family val="2"/>
    </font>
    <font>
      <sz val="9"/>
      <color indexed="8"/>
      <name val="Arial"/>
      <family val="2"/>
    </font>
    <font>
      <sz val="9"/>
      <name val="Arial"/>
      <family val="2"/>
    </font>
    <font>
      <sz val="9"/>
      <name val="Aptos Narrow"/>
      <family val="2"/>
      <scheme val="minor"/>
    </font>
    <font>
      <sz val="9"/>
      <color rgb="FF000000"/>
      <name val="Calibri"/>
      <family val="2"/>
    </font>
    <font>
      <sz val="11"/>
      <color rgb="FF000000"/>
      <name val="Aptos Narrow"/>
      <family val="2"/>
      <scheme val="minor"/>
    </font>
    <font>
      <b/>
      <sz val="9"/>
      <color indexed="8"/>
      <name val="Aptos Narrow"/>
      <family val="2"/>
      <scheme val="minor"/>
    </font>
    <font>
      <sz val="9"/>
      <color theme="1"/>
      <name val="Aptos Narrow"/>
      <family val="2"/>
      <scheme val="minor"/>
    </font>
  </fonts>
  <fills count="4">
    <fill>
      <patternFill patternType="none"/>
    </fill>
    <fill>
      <patternFill patternType="gray125"/>
    </fill>
    <fill>
      <patternFill patternType="solid">
        <fgColor indexed="54"/>
      </patternFill>
    </fill>
    <fill>
      <patternFill patternType="solid">
        <fgColor indexed="9"/>
      </patternFill>
    </fill>
  </fills>
  <borders count="5">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s>
  <cellStyleXfs count="2">
    <xf numFmtId="0" fontId="0" fillId="0" borderId="0"/>
    <xf numFmtId="9" fontId="3" fillId="0" borderId="0" applyFont="0" applyFill="0" applyBorder="0" applyAlignment="0" applyProtection="0"/>
  </cellStyleXfs>
  <cellXfs count="31">
    <xf numFmtId="0" fontId="0" fillId="0" borderId="0" xfId="0"/>
    <xf numFmtId="0" fontId="1" fillId="2" borderId="1" xfId="0" applyFont="1" applyFill="1" applyBorder="1" applyAlignment="1">
      <alignment horizontal="center" vertical="center"/>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5" fillId="0" borderId="2" xfId="0" applyFont="1" applyBorder="1" applyAlignment="1" applyProtection="1">
      <alignment horizontal="center" vertical="top" wrapText="1"/>
      <protection locked="0"/>
    </xf>
    <xf numFmtId="0" fontId="5" fillId="0" borderId="2" xfId="0" applyFont="1" applyBorder="1" applyAlignment="1" applyProtection="1">
      <alignment horizontal="center" vertical="center"/>
      <protection locked="0"/>
    </xf>
    <xf numFmtId="0" fontId="5" fillId="0" borderId="4" xfId="0" applyFont="1" applyBorder="1" applyAlignment="1" applyProtection="1">
      <alignment horizontal="center" vertical="center"/>
      <protection locked="0"/>
    </xf>
    <xf numFmtId="0" fontId="6" fillId="0" borderId="2" xfId="0" applyFont="1" applyBorder="1" applyAlignment="1" applyProtection="1">
      <alignment vertical="top" wrapText="1"/>
      <protection locked="0"/>
    </xf>
    <xf numFmtId="0" fontId="5" fillId="0" borderId="2" xfId="0" applyFont="1" applyBorder="1" applyAlignment="1" applyProtection="1">
      <alignment vertical="top" wrapText="1"/>
      <protection locked="0"/>
    </xf>
    <xf numFmtId="0" fontId="5" fillId="0" borderId="2" xfId="0" applyFont="1" applyBorder="1" applyAlignment="1" applyProtection="1">
      <alignment horizontal="left" vertical="top" wrapText="1"/>
      <protection locked="0"/>
    </xf>
    <xf numFmtId="0" fontId="5" fillId="0" borderId="2" xfId="0" applyFont="1" applyBorder="1" applyAlignment="1">
      <alignment horizontal="center" vertical="top" wrapText="1"/>
    </xf>
    <xf numFmtId="0" fontId="5" fillId="0" borderId="2" xfId="0" applyFont="1" applyBorder="1" applyAlignment="1">
      <alignment vertical="top" wrapText="1"/>
    </xf>
    <xf numFmtId="0" fontId="13" fillId="0" borderId="2" xfId="0" applyFont="1" applyBorder="1" applyAlignment="1">
      <alignment horizontal="left" vertical="top" wrapText="1"/>
    </xf>
    <xf numFmtId="0" fontId="5" fillId="0" borderId="2" xfId="0" applyFont="1" applyBorder="1" applyAlignment="1">
      <alignment horizontal="center" vertical="center" wrapText="1"/>
    </xf>
    <xf numFmtId="0" fontId="7" fillId="0" borderId="2" xfId="0" applyFont="1" applyBorder="1" applyAlignment="1">
      <alignment vertical="top" wrapText="1"/>
    </xf>
    <xf numFmtId="0" fontId="14" fillId="0" borderId="2" xfId="0" applyFont="1" applyBorder="1" applyAlignment="1">
      <alignment horizontal="left" vertical="top" wrapText="1"/>
    </xf>
    <xf numFmtId="0" fontId="14" fillId="0" borderId="2" xfId="0" applyFont="1" applyBorder="1" applyAlignment="1">
      <alignment vertical="top"/>
    </xf>
    <xf numFmtId="0" fontId="7" fillId="0" borderId="2" xfId="0" applyFont="1" applyBorder="1" applyAlignment="1">
      <alignment horizontal="center" vertical="center" wrapText="1"/>
    </xf>
    <xf numFmtId="0" fontId="14" fillId="0" borderId="2" xfId="0" applyFont="1" applyBorder="1" applyAlignment="1">
      <alignment vertical="center"/>
    </xf>
    <xf numFmtId="0" fontId="7" fillId="0" borderId="2" xfId="0" applyFont="1" applyBorder="1" applyAlignment="1">
      <alignment horizontal="center" vertical="center"/>
    </xf>
    <xf numFmtId="0" fontId="7" fillId="0" borderId="2" xfId="0" applyFont="1" applyBorder="1" applyAlignment="1" applyProtection="1">
      <alignment vertical="top" wrapText="1"/>
      <protection locked="0"/>
    </xf>
    <xf numFmtId="0" fontId="5" fillId="0" borderId="2" xfId="0" applyFont="1" applyBorder="1" applyAlignment="1" applyProtection="1">
      <alignment horizontal="center" vertical="center" wrapText="1"/>
      <protection locked="0"/>
    </xf>
    <xf numFmtId="0" fontId="14" fillId="0" borderId="2" xfId="0" applyFont="1" applyBorder="1" applyAlignment="1">
      <alignment vertical="top" wrapText="1"/>
    </xf>
    <xf numFmtId="164" fontId="5" fillId="0" borderId="2" xfId="0" applyNumberFormat="1" applyFont="1" applyBorder="1" applyAlignment="1" applyProtection="1">
      <alignment horizontal="center" vertical="top" wrapText="1"/>
      <protection locked="0"/>
    </xf>
    <xf numFmtId="164" fontId="5" fillId="0" borderId="2" xfId="0" applyNumberFormat="1" applyFont="1" applyBorder="1" applyAlignment="1" applyProtection="1">
      <alignment horizontal="center" vertical="center"/>
      <protection locked="0"/>
    </xf>
    <xf numFmtId="0" fontId="0" fillId="0" borderId="0" xfId="0" applyAlignment="1">
      <alignment horizontal="center"/>
    </xf>
    <xf numFmtId="1" fontId="0" fillId="3" borderId="2" xfId="0" applyNumberFormat="1" applyFill="1" applyBorder="1" applyAlignment="1" applyProtection="1">
      <alignment horizontal="center" vertical="center"/>
      <protection locked="0"/>
    </xf>
    <xf numFmtId="9" fontId="17" fillId="0" borderId="2" xfId="1" applyFont="1" applyFill="1" applyBorder="1" applyAlignment="1">
      <alignment horizontal="center" vertical="center" wrapText="1"/>
    </xf>
    <xf numFmtId="0" fontId="7" fillId="0" borderId="2" xfId="0" applyFont="1" applyBorder="1" applyAlignment="1">
      <alignment horizontal="left" vertical="top" wrapText="1"/>
    </xf>
    <xf numFmtId="0" fontId="1" fillId="2" borderId="1" xfId="0" applyFont="1" applyFill="1" applyBorder="1" applyAlignment="1">
      <alignment horizontal="center" vertical="center"/>
    </xf>
    <xf numFmtId="0" fontId="0" fillId="0" borderId="0" xfId="0"/>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0956"/>
  <sheetViews>
    <sheetView tabSelected="1" topLeftCell="A18" zoomScale="85" zoomScaleNormal="85" workbookViewId="0">
      <selection activeCell="E25" sqref="E25"/>
    </sheetView>
  </sheetViews>
  <sheetFormatPr baseColWidth="10" defaultColWidth="8.796875" defaultRowHeight="14" x14ac:dyDescent="0.3"/>
  <cols>
    <col min="2" max="2" width="16" customWidth="1"/>
    <col min="3" max="3" width="27" customWidth="1"/>
    <col min="4" max="4" width="21" customWidth="1"/>
    <col min="5" max="5" width="30" customWidth="1"/>
    <col min="6" max="6" width="24" customWidth="1"/>
    <col min="7" max="7" width="22" customWidth="1"/>
    <col min="8" max="8" width="31" customWidth="1"/>
    <col min="9" max="9" width="36" customWidth="1"/>
    <col min="10" max="10" width="47" customWidth="1"/>
    <col min="11" max="11" width="35" customWidth="1"/>
    <col min="12" max="12" width="40" customWidth="1"/>
    <col min="13" max="13" width="36" style="25" customWidth="1"/>
    <col min="14" max="14" width="46" customWidth="1"/>
    <col min="15" max="15" width="32" customWidth="1"/>
    <col min="17" max="256" width="8" hidden="1"/>
  </cols>
  <sheetData>
    <row r="1" spans="1:15" x14ac:dyDescent="0.3">
      <c r="B1" s="1" t="s">
        <v>0</v>
      </c>
      <c r="C1" s="1">
        <v>53</v>
      </c>
      <c r="D1" s="1" t="s">
        <v>1</v>
      </c>
    </row>
    <row r="2" spans="1:15" x14ac:dyDescent="0.3">
      <c r="B2" s="1" t="s">
        <v>2</v>
      </c>
      <c r="C2" s="1">
        <v>400</v>
      </c>
      <c r="D2" s="1" t="s">
        <v>3</v>
      </c>
    </row>
    <row r="3" spans="1:15" x14ac:dyDescent="0.3">
      <c r="B3" s="1" t="s">
        <v>4</v>
      </c>
      <c r="C3" s="1">
        <v>1</v>
      </c>
    </row>
    <row r="4" spans="1:15" x14ac:dyDescent="0.3">
      <c r="B4" s="1" t="s">
        <v>5</v>
      </c>
      <c r="C4" s="1">
        <v>508</v>
      </c>
    </row>
    <row r="5" spans="1:15" x14ac:dyDescent="0.3">
      <c r="B5" s="1" t="s">
        <v>6</v>
      </c>
      <c r="C5" s="3">
        <v>46203</v>
      </c>
    </row>
    <row r="6" spans="1:15" x14ac:dyDescent="0.3">
      <c r="B6" s="1" t="s">
        <v>7</v>
      </c>
      <c r="C6" s="1">
        <v>6</v>
      </c>
      <c r="D6" s="1" t="s">
        <v>8</v>
      </c>
    </row>
    <row r="8" spans="1:15" x14ac:dyDescent="0.3">
      <c r="A8" s="1" t="s">
        <v>9</v>
      </c>
      <c r="B8" s="29" t="s">
        <v>10</v>
      </c>
      <c r="C8" s="30"/>
      <c r="D8" s="30"/>
      <c r="E8" s="30"/>
      <c r="F8" s="30"/>
      <c r="G8" s="30"/>
      <c r="H8" s="30"/>
      <c r="I8" s="30"/>
      <c r="J8" s="30"/>
      <c r="K8" s="30"/>
      <c r="L8" s="30"/>
      <c r="M8" s="30"/>
      <c r="N8" s="30"/>
      <c r="O8" s="30"/>
    </row>
    <row r="9" spans="1:15" x14ac:dyDescent="0.3">
      <c r="C9" s="1">
        <v>4</v>
      </c>
      <c r="D9" s="1">
        <v>8</v>
      </c>
      <c r="E9" s="1">
        <v>12</v>
      </c>
      <c r="F9" s="1">
        <v>16</v>
      </c>
      <c r="G9" s="1">
        <v>20</v>
      </c>
      <c r="H9" s="1">
        <v>24</v>
      </c>
      <c r="I9" s="1">
        <v>28</v>
      </c>
      <c r="J9" s="1">
        <v>31</v>
      </c>
      <c r="K9" s="1">
        <v>32</v>
      </c>
      <c r="L9" s="1">
        <v>36</v>
      </c>
      <c r="M9" s="1">
        <v>40</v>
      </c>
      <c r="N9" s="1">
        <v>44</v>
      </c>
      <c r="O9" s="1">
        <v>48</v>
      </c>
    </row>
    <row r="10" spans="1:15" ht="14.55" thickBot="1" x14ac:dyDescent="0.3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ht="14" customHeight="1" thickBot="1" x14ac:dyDescent="0.35">
      <c r="A11" s="1">
        <v>1</v>
      </c>
      <c r="B11" t="s">
        <v>24</v>
      </c>
      <c r="C11" s="2" t="s">
        <v>26</v>
      </c>
      <c r="D11" s="4" t="s">
        <v>87</v>
      </c>
      <c r="E11" s="7" t="s">
        <v>159</v>
      </c>
      <c r="F11" s="8" t="s">
        <v>160</v>
      </c>
      <c r="G11" s="8" t="s">
        <v>161</v>
      </c>
      <c r="H11" s="8" t="s">
        <v>161</v>
      </c>
      <c r="I11" s="8" t="s">
        <v>162</v>
      </c>
      <c r="J11" s="4">
        <v>1</v>
      </c>
      <c r="K11" s="23">
        <v>42551</v>
      </c>
      <c r="L11" s="23">
        <v>46356</v>
      </c>
      <c r="M11" s="26">
        <f>(L11-K11)/7</f>
        <v>543.57142857142856</v>
      </c>
      <c r="N11" s="27">
        <v>0.9</v>
      </c>
      <c r="O11" s="8" t="s">
        <v>288</v>
      </c>
    </row>
    <row r="12" spans="1:15" ht="14" customHeight="1" thickBot="1" x14ac:dyDescent="0.35">
      <c r="A12" s="1">
        <v>2</v>
      </c>
      <c r="B12" t="s">
        <v>27</v>
      </c>
      <c r="C12" s="2" t="s">
        <v>26</v>
      </c>
      <c r="D12" s="4" t="s">
        <v>87</v>
      </c>
      <c r="E12" s="7" t="s">
        <v>159</v>
      </c>
      <c r="F12" s="8" t="s">
        <v>160</v>
      </c>
      <c r="G12" s="8" t="s">
        <v>163</v>
      </c>
      <c r="H12" s="8" t="s">
        <v>163</v>
      </c>
      <c r="I12" s="8" t="s">
        <v>162</v>
      </c>
      <c r="J12" s="4">
        <v>1</v>
      </c>
      <c r="K12" s="23">
        <v>42551</v>
      </c>
      <c r="L12" s="23">
        <v>46233</v>
      </c>
      <c r="M12" s="26">
        <f t="shared" ref="M12:M71" si="0">(L12-K12)/7</f>
        <v>526</v>
      </c>
      <c r="N12" s="27">
        <v>0.25</v>
      </c>
      <c r="O12" s="8" t="s">
        <v>289</v>
      </c>
    </row>
    <row r="13" spans="1:15" ht="14" customHeight="1" thickBot="1" x14ac:dyDescent="0.35">
      <c r="A13" s="1">
        <v>3</v>
      </c>
      <c r="B13" t="s">
        <v>28</v>
      </c>
      <c r="C13" s="2" t="s">
        <v>26</v>
      </c>
      <c r="D13" s="4" t="s">
        <v>88</v>
      </c>
      <c r="E13" s="7" t="s">
        <v>164</v>
      </c>
      <c r="F13" s="8" t="s">
        <v>165</v>
      </c>
      <c r="G13" s="8" t="s">
        <v>166</v>
      </c>
      <c r="H13" s="8" t="s">
        <v>167</v>
      </c>
      <c r="I13" s="8" t="s">
        <v>168</v>
      </c>
      <c r="J13" s="4">
        <v>1</v>
      </c>
      <c r="K13" s="23">
        <v>44470</v>
      </c>
      <c r="L13" s="23">
        <v>47483</v>
      </c>
      <c r="M13" s="26">
        <f t="shared" si="0"/>
        <v>430.42857142857144</v>
      </c>
      <c r="N13" s="27">
        <v>0</v>
      </c>
      <c r="O13" s="8" t="s">
        <v>290</v>
      </c>
    </row>
    <row r="14" spans="1:15" ht="14" customHeight="1" thickBot="1" x14ac:dyDescent="0.35">
      <c r="A14" s="1">
        <v>4</v>
      </c>
      <c r="B14" t="s">
        <v>29</v>
      </c>
      <c r="C14" s="2" t="s">
        <v>26</v>
      </c>
      <c r="D14" s="4" t="s">
        <v>88</v>
      </c>
      <c r="E14" s="7" t="s">
        <v>164</v>
      </c>
      <c r="F14" s="8" t="s">
        <v>169</v>
      </c>
      <c r="G14" s="8" t="s">
        <v>170</v>
      </c>
      <c r="H14" s="8" t="s">
        <v>171</v>
      </c>
      <c r="I14" s="8" t="s">
        <v>172</v>
      </c>
      <c r="J14" s="4">
        <v>1</v>
      </c>
      <c r="K14" s="23">
        <v>44713</v>
      </c>
      <c r="L14" s="23">
        <v>47483</v>
      </c>
      <c r="M14" s="26">
        <f t="shared" si="0"/>
        <v>395.71428571428572</v>
      </c>
      <c r="N14" s="27">
        <v>0</v>
      </c>
      <c r="O14" s="8" t="s">
        <v>291</v>
      </c>
    </row>
    <row r="15" spans="1:15" ht="14" customHeight="1" thickBot="1" x14ac:dyDescent="0.35">
      <c r="A15" s="1">
        <v>5</v>
      </c>
      <c r="B15" t="s">
        <v>30</v>
      </c>
      <c r="C15" s="2" t="s">
        <v>26</v>
      </c>
      <c r="D15" s="4" t="s">
        <v>89</v>
      </c>
      <c r="E15" s="8" t="s">
        <v>173</v>
      </c>
      <c r="F15" s="8" t="s">
        <v>174</v>
      </c>
      <c r="G15" s="8" t="s">
        <v>175</v>
      </c>
      <c r="H15" s="8" t="s">
        <v>176</v>
      </c>
      <c r="I15" s="8" t="s">
        <v>177</v>
      </c>
      <c r="J15" s="10">
        <v>1</v>
      </c>
      <c r="K15" s="23">
        <v>45458</v>
      </c>
      <c r="L15" s="23">
        <v>46371</v>
      </c>
      <c r="M15" s="26">
        <f t="shared" si="0"/>
        <v>130.42857142857142</v>
      </c>
      <c r="N15" s="27">
        <v>0.2</v>
      </c>
      <c r="O15" s="9" t="s">
        <v>292</v>
      </c>
    </row>
    <row r="16" spans="1:15" ht="14" customHeight="1" thickBot="1" x14ac:dyDescent="0.35">
      <c r="A16" s="1">
        <v>6</v>
      </c>
      <c r="B16" t="s">
        <v>31</v>
      </c>
      <c r="C16" s="2" t="s">
        <v>26</v>
      </c>
      <c r="D16" s="4" t="s">
        <v>90</v>
      </c>
      <c r="E16" s="7" t="s">
        <v>178</v>
      </c>
      <c r="F16" s="8" t="s">
        <v>179</v>
      </c>
      <c r="G16" s="8" t="s">
        <v>175</v>
      </c>
      <c r="H16" s="8" t="s">
        <v>176</v>
      </c>
      <c r="I16" s="8" t="s">
        <v>177</v>
      </c>
      <c r="J16" s="10">
        <v>1</v>
      </c>
      <c r="K16" s="23">
        <v>45458</v>
      </c>
      <c r="L16" s="23">
        <v>46371</v>
      </c>
      <c r="M16" s="26">
        <f t="shared" si="0"/>
        <v>130.42857142857142</v>
      </c>
      <c r="N16" s="27">
        <v>0.2</v>
      </c>
      <c r="O16" s="9" t="s">
        <v>293</v>
      </c>
    </row>
    <row r="17" spans="1:15" ht="14" customHeight="1" thickBot="1" x14ac:dyDescent="0.35">
      <c r="A17" s="1">
        <v>7</v>
      </c>
      <c r="B17" t="s">
        <v>32</v>
      </c>
      <c r="C17" s="2" t="s">
        <v>26</v>
      </c>
      <c r="D17" s="4" t="s">
        <v>91</v>
      </c>
      <c r="E17" s="8" t="s">
        <v>180</v>
      </c>
      <c r="F17" s="8" t="s">
        <v>181</v>
      </c>
      <c r="G17" s="8" t="s">
        <v>175</v>
      </c>
      <c r="H17" s="8" t="s">
        <v>176</v>
      </c>
      <c r="I17" s="8" t="s">
        <v>177</v>
      </c>
      <c r="J17" s="10">
        <v>1</v>
      </c>
      <c r="K17" s="23">
        <v>45458</v>
      </c>
      <c r="L17" s="23">
        <v>46371</v>
      </c>
      <c r="M17" s="26">
        <f t="shared" si="0"/>
        <v>130.42857142857142</v>
      </c>
      <c r="N17" s="27">
        <v>0.2</v>
      </c>
      <c r="O17" s="9" t="s">
        <v>294</v>
      </c>
    </row>
    <row r="18" spans="1:15" ht="14" customHeight="1" thickBot="1" x14ac:dyDescent="0.35">
      <c r="A18" s="1">
        <v>8</v>
      </c>
      <c r="B18" t="s">
        <v>33</v>
      </c>
      <c r="C18" s="2" t="s">
        <v>26</v>
      </c>
      <c r="D18" s="5" t="s">
        <v>92</v>
      </c>
      <c r="E18" s="7" t="s">
        <v>182</v>
      </c>
      <c r="F18" s="8" t="s">
        <v>183</v>
      </c>
      <c r="G18" s="8" t="s">
        <v>184</v>
      </c>
      <c r="H18" s="9" t="s">
        <v>185</v>
      </c>
      <c r="I18" s="8" t="s">
        <v>186</v>
      </c>
      <c r="J18" s="5">
        <v>1</v>
      </c>
      <c r="K18" s="24">
        <v>46146</v>
      </c>
      <c r="L18" s="24">
        <v>46234</v>
      </c>
      <c r="M18" s="26">
        <f t="shared" si="0"/>
        <v>12.571428571428571</v>
      </c>
      <c r="N18" s="27">
        <v>0.8</v>
      </c>
      <c r="O18" s="8" t="s">
        <v>295</v>
      </c>
    </row>
    <row r="19" spans="1:15" ht="14" customHeight="1" thickBot="1" x14ac:dyDescent="0.35">
      <c r="A19" s="1">
        <v>9</v>
      </c>
      <c r="B19" t="s">
        <v>34</v>
      </c>
      <c r="C19" s="2" t="s">
        <v>26</v>
      </c>
      <c r="D19" s="5" t="s">
        <v>93</v>
      </c>
      <c r="E19" s="7" t="s">
        <v>187</v>
      </c>
      <c r="F19" s="8" t="s">
        <v>188</v>
      </c>
      <c r="G19" s="11" t="s">
        <v>189</v>
      </c>
      <c r="H19" s="12" t="s">
        <v>189</v>
      </c>
      <c r="I19" s="11" t="s">
        <v>190</v>
      </c>
      <c r="J19" s="13">
        <v>1</v>
      </c>
      <c r="K19" s="24">
        <v>46227</v>
      </c>
      <c r="L19" s="24">
        <v>46295</v>
      </c>
      <c r="M19" s="26">
        <f t="shared" si="0"/>
        <v>9.7142857142857135</v>
      </c>
      <c r="N19" s="27">
        <v>0</v>
      </c>
      <c r="O19" s="8" t="s">
        <v>296</v>
      </c>
    </row>
    <row r="20" spans="1:15" ht="14" customHeight="1" thickBot="1" x14ac:dyDescent="0.35">
      <c r="A20" s="1">
        <v>10</v>
      </c>
      <c r="B20" t="s">
        <v>35</v>
      </c>
      <c r="C20" s="2" t="s">
        <v>26</v>
      </c>
      <c r="D20" s="5" t="s">
        <v>94</v>
      </c>
      <c r="E20" s="7" t="s">
        <v>191</v>
      </c>
      <c r="F20" s="8" t="s">
        <v>192</v>
      </c>
      <c r="G20" s="11" t="s">
        <v>189</v>
      </c>
      <c r="H20" s="12" t="s">
        <v>189</v>
      </c>
      <c r="I20" s="11" t="s">
        <v>190</v>
      </c>
      <c r="J20" s="13">
        <v>1</v>
      </c>
      <c r="K20" s="24">
        <v>46227</v>
      </c>
      <c r="L20" s="24">
        <v>46295</v>
      </c>
      <c r="M20" s="26">
        <f t="shared" si="0"/>
        <v>9.7142857142857135</v>
      </c>
      <c r="N20" s="27">
        <v>0</v>
      </c>
      <c r="O20" s="8" t="s">
        <v>297</v>
      </c>
    </row>
    <row r="21" spans="1:15" ht="14" customHeight="1" thickBot="1" x14ac:dyDescent="0.35">
      <c r="A21" s="1">
        <v>11</v>
      </c>
      <c r="B21" t="s">
        <v>36</v>
      </c>
      <c r="C21" s="2" t="s">
        <v>26</v>
      </c>
      <c r="D21" s="5" t="s">
        <v>95</v>
      </c>
      <c r="E21" s="7" t="s">
        <v>193</v>
      </c>
      <c r="F21" s="8" t="s">
        <v>194</v>
      </c>
      <c r="G21" s="14" t="s">
        <v>195</v>
      </c>
      <c r="H21" s="15" t="s">
        <v>196</v>
      </c>
      <c r="I21" s="16" t="s">
        <v>197</v>
      </c>
      <c r="J21" s="17">
        <v>4</v>
      </c>
      <c r="K21" s="24">
        <v>46111</v>
      </c>
      <c r="L21" s="24">
        <v>46371</v>
      </c>
      <c r="M21" s="26">
        <f t="shared" si="0"/>
        <v>37.142857142857146</v>
      </c>
      <c r="N21" s="27">
        <v>0.3</v>
      </c>
      <c r="O21" s="8" t="s">
        <v>298</v>
      </c>
    </row>
    <row r="22" spans="1:15" ht="14" customHeight="1" thickBot="1" x14ac:dyDescent="0.35">
      <c r="A22" s="1">
        <v>12</v>
      </c>
      <c r="B22" t="s">
        <v>37</v>
      </c>
      <c r="C22" s="2" t="s">
        <v>26</v>
      </c>
      <c r="D22" s="5" t="s">
        <v>96</v>
      </c>
      <c r="E22" s="7" t="s">
        <v>198</v>
      </c>
      <c r="F22" s="8" t="s">
        <v>199</v>
      </c>
      <c r="G22" s="14" t="s">
        <v>200</v>
      </c>
      <c r="H22" s="15" t="s">
        <v>201</v>
      </c>
      <c r="I22" s="18" t="s">
        <v>202</v>
      </c>
      <c r="J22" s="19">
        <v>10</v>
      </c>
      <c r="K22" s="24">
        <v>46055</v>
      </c>
      <c r="L22" s="24">
        <v>46356</v>
      </c>
      <c r="M22" s="26">
        <f t="shared" si="0"/>
        <v>43</v>
      </c>
      <c r="N22" s="27">
        <v>0.5</v>
      </c>
      <c r="O22" s="8" t="s">
        <v>299</v>
      </c>
    </row>
    <row r="23" spans="1:15" ht="14" customHeight="1" thickBot="1" x14ac:dyDescent="0.35">
      <c r="A23" s="1">
        <v>13</v>
      </c>
      <c r="B23" t="s">
        <v>38</v>
      </c>
      <c r="C23" s="2" t="s">
        <v>26</v>
      </c>
      <c r="D23" s="5" t="s">
        <v>97</v>
      </c>
      <c r="E23" s="20" t="s">
        <v>203</v>
      </c>
      <c r="F23" s="8" t="s">
        <v>204</v>
      </c>
      <c r="G23" s="8" t="s">
        <v>205</v>
      </c>
      <c r="H23" s="9" t="s">
        <v>206</v>
      </c>
      <c r="I23" s="8" t="s">
        <v>207</v>
      </c>
      <c r="J23" s="21">
        <v>1</v>
      </c>
      <c r="K23" s="24">
        <v>46113</v>
      </c>
      <c r="L23" s="24">
        <v>46295</v>
      </c>
      <c r="M23" s="26">
        <f t="shared" si="0"/>
        <v>26</v>
      </c>
      <c r="N23" s="27">
        <v>0.6</v>
      </c>
      <c r="O23" s="28" t="s">
        <v>300</v>
      </c>
    </row>
    <row r="24" spans="1:15" ht="14" customHeight="1" thickBot="1" x14ac:dyDescent="0.35">
      <c r="A24" s="1">
        <v>14</v>
      </c>
      <c r="B24" t="s">
        <v>39</v>
      </c>
      <c r="C24" s="2" t="s">
        <v>26</v>
      </c>
      <c r="D24" s="5" t="s">
        <v>98</v>
      </c>
      <c r="E24" s="20" t="s">
        <v>208</v>
      </c>
      <c r="F24" s="8" t="s">
        <v>209</v>
      </c>
      <c r="G24" s="8" t="s">
        <v>210</v>
      </c>
      <c r="H24" s="9" t="s">
        <v>211</v>
      </c>
      <c r="I24" s="8" t="s">
        <v>212</v>
      </c>
      <c r="J24" s="21">
        <v>4</v>
      </c>
      <c r="K24" s="24">
        <v>46204</v>
      </c>
      <c r="L24" s="24">
        <v>46568</v>
      </c>
      <c r="M24" s="26">
        <f t="shared" si="0"/>
        <v>52</v>
      </c>
      <c r="N24" s="27">
        <v>0</v>
      </c>
      <c r="O24" s="28" t="s">
        <v>301</v>
      </c>
    </row>
    <row r="25" spans="1:15" ht="14" customHeight="1" thickBot="1" x14ac:dyDescent="0.35">
      <c r="A25" s="1">
        <v>15</v>
      </c>
      <c r="B25" t="s">
        <v>40</v>
      </c>
      <c r="C25" s="2" t="s">
        <v>26</v>
      </c>
      <c r="D25" s="6" t="s">
        <v>99</v>
      </c>
      <c r="E25" s="7" t="s">
        <v>213</v>
      </c>
      <c r="F25" s="8" t="s">
        <v>214</v>
      </c>
      <c r="G25" s="8" t="s">
        <v>215</v>
      </c>
      <c r="H25" s="9" t="s">
        <v>216</v>
      </c>
      <c r="I25" s="16" t="s">
        <v>217</v>
      </c>
      <c r="J25" s="19">
        <v>1</v>
      </c>
      <c r="K25" s="24">
        <v>46204</v>
      </c>
      <c r="L25" s="24">
        <v>46249</v>
      </c>
      <c r="M25" s="26">
        <f t="shared" si="0"/>
        <v>6.4285714285714288</v>
      </c>
      <c r="N25" s="27">
        <v>0</v>
      </c>
      <c r="O25" s="28" t="s">
        <v>302</v>
      </c>
    </row>
    <row r="26" spans="1:15" ht="14" customHeight="1" thickBot="1" x14ac:dyDescent="0.35">
      <c r="A26" s="1">
        <v>16</v>
      </c>
      <c r="B26" t="s">
        <v>41</v>
      </c>
      <c r="C26" s="2" t="s">
        <v>26</v>
      </c>
      <c r="D26" s="6" t="s">
        <v>99</v>
      </c>
      <c r="E26" s="7" t="s">
        <v>213</v>
      </c>
      <c r="F26" s="8" t="s">
        <v>214</v>
      </c>
      <c r="G26" s="8" t="s">
        <v>215</v>
      </c>
      <c r="H26" s="9" t="s">
        <v>218</v>
      </c>
      <c r="I26" s="16" t="s">
        <v>219</v>
      </c>
      <c r="J26" s="19">
        <v>5</v>
      </c>
      <c r="K26" s="24">
        <v>46250</v>
      </c>
      <c r="L26" s="24">
        <v>46416</v>
      </c>
      <c r="M26" s="26">
        <f t="shared" si="0"/>
        <v>23.714285714285715</v>
      </c>
      <c r="N26" s="27">
        <v>0</v>
      </c>
      <c r="O26" s="28" t="s">
        <v>303</v>
      </c>
    </row>
    <row r="27" spans="1:15" ht="14" customHeight="1" thickBot="1" x14ac:dyDescent="0.35">
      <c r="A27" s="1">
        <v>17</v>
      </c>
      <c r="B27" t="s">
        <v>42</v>
      </c>
      <c r="C27" s="2" t="s">
        <v>26</v>
      </c>
      <c r="D27" s="6" t="s">
        <v>99</v>
      </c>
      <c r="E27" s="7" t="s">
        <v>213</v>
      </c>
      <c r="F27" s="8" t="s">
        <v>214</v>
      </c>
      <c r="G27" s="8" t="s">
        <v>215</v>
      </c>
      <c r="H27" s="9" t="s">
        <v>220</v>
      </c>
      <c r="I27" s="16" t="s">
        <v>221</v>
      </c>
      <c r="J27" s="19">
        <v>1</v>
      </c>
      <c r="K27" s="24">
        <v>46250</v>
      </c>
      <c r="L27" s="24">
        <v>46295</v>
      </c>
      <c r="M27" s="26">
        <f t="shared" si="0"/>
        <v>6.4285714285714288</v>
      </c>
      <c r="N27" s="27">
        <v>0</v>
      </c>
      <c r="O27" s="28" t="s">
        <v>304</v>
      </c>
    </row>
    <row r="28" spans="1:15" ht="14" customHeight="1" thickBot="1" x14ac:dyDescent="0.35">
      <c r="A28" s="1">
        <v>18</v>
      </c>
      <c r="B28" t="s">
        <v>43</v>
      </c>
      <c r="C28" s="2" t="s">
        <v>26</v>
      </c>
      <c r="D28" s="6" t="s">
        <v>99</v>
      </c>
      <c r="E28" s="7" t="s">
        <v>213</v>
      </c>
      <c r="F28" s="8" t="s">
        <v>214</v>
      </c>
      <c r="G28" s="8" t="s">
        <v>215</v>
      </c>
      <c r="H28" s="9" t="s">
        <v>222</v>
      </c>
      <c r="I28" s="16" t="s">
        <v>223</v>
      </c>
      <c r="J28" s="19">
        <v>5</v>
      </c>
      <c r="K28" s="24">
        <v>46296</v>
      </c>
      <c r="L28" s="24">
        <v>46371</v>
      </c>
      <c r="M28" s="26">
        <f t="shared" si="0"/>
        <v>10.714285714285714</v>
      </c>
      <c r="N28" s="27">
        <v>0</v>
      </c>
      <c r="O28" s="28" t="s">
        <v>305</v>
      </c>
    </row>
    <row r="29" spans="1:15" ht="14" customHeight="1" thickBot="1" x14ac:dyDescent="0.35">
      <c r="A29" s="1">
        <v>19</v>
      </c>
      <c r="B29" t="s">
        <v>44</v>
      </c>
      <c r="C29" s="2" t="s">
        <v>26</v>
      </c>
      <c r="D29" s="6" t="s">
        <v>100</v>
      </c>
      <c r="E29" s="7" t="s">
        <v>224</v>
      </c>
      <c r="F29" s="8" t="s">
        <v>225</v>
      </c>
      <c r="G29" s="8" t="s">
        <v>226</v>
      </c>
      <c r="H29" s="9" t="s">
        <v>227</v>
      </c>
      <c r="I29" s="16" t="s">
        <v>228</v>
      </c>
      <c r="J29" s="19">
        <v>5</v>
      </c>
      <c r="K29" s="24">
        <v>46235</v>
      </c>
      <c r="L29" s="24">
        <v>46371</v>
      </c>
      <c r="M29" s="26">
        <f t="shared" si="0"/>
        <v>19.428571428571427</v>
      </c>
      <c r="N29" s="27">
        <v>0</v>
      </c>
      <c r="O29" s="28" t="s">
        <v>306</v>
      </c>
    </row>
    <row r="30" spans="1:15" ht="14" customHeight="1" thickBot="1" x14ac:dyDescent="0.35">
      <c r="A30" s="1">
        <v>20</v>
      </c>
      <c r="B30" t="s">
        <v>45</v>
      </c>
      <c r="C30" s="2" t="s">
        <v>26</v>
      </c>
      <c r="D30" s="6" t="s">
        <v>100</v>
      </c>
      <c r="E30" s="7" t="s">
        <v>229</v>
      </c>
      <c r="F30" s="8" t="s">
        <v>225</v>
      </c>
      <c r="G30" s="8" t="s">
        <v>226</v>
      </c>
      <c r="H30" s="9" t="s">
        <v>230</v>
      </c>
      <c r="I30" s="16" t="s">
        <v>231</v>
      </c>
      <c r="J30" s="19">
        <v>1</v>
      </c>
      <c r="K30" s="24">
        <v>46235</v>
      </c>
      <c r="L30" s="24">
        <v>46371</v>
      </c>
      <c r="M30" s="26">
        <f t="shared" si="0"/>
        <v>19.428571428571427</v>
      </c>
      <c r="N30" s="27">
        <v>0</v>
      </c>
      <c r="O30" s="28" t="s">
        <v>307</v>
      </c>
    </row>
    <row r="31" spans="1:15" ht="14" customHeight="1" thickBot="1" x14ac:dyDescent="0.35">
      <c r="A31" s="1">
        <v>21</v>
      </c>
      <c r="B31" t="s">
        <v>46</v>
      </c>
      <c r="C31" s="2" t="s">
        <v>26</v>
      </c>
      <c r="D31" s="6" t="s">
        <v>101</v>
      </c>
      <c r="E31" s="7" t="s">
        <v>232</v>
      </c>
      <c r="F31" s="8" t="s">
        <v>233</v>
      </c>
      <c r="G31" s="8" t="s">
        <v>234</v>
      </c>
      <c r="H31" s="9" t="s">
        <v>131</v>
      </c>
      <c r="I31" s="22" t="s">
        <v>235</v>
      </c>
      <c r="J31" s="19">
        <v>1</v>
      </c>
      <c r="K31" s="24">
        <v>46204</v>
      </c>
      <c r="L31" s="24">
        <v>46235</v>
      </c>
      <c r="M31" s="26">
        <f t="shared" si="0"/>
        <v>4.4285714285714288</v>
      </c>
      <c r="N31" s="27">
        <v>0</v>
      </c>
      <c r="O31" s="28" t="s">
        <v>308</v>
      </c>
    </row>
    <row r="32" spans="1:15" ht="14" customHeight="1" thickBot="1" x14ac:dyDescent="0.35">
      <c r="A32" s="1">
        <v>22</v>
      </c>
      <c r="B32" t="s">
        <v>47</v>
      </c>
      <c r="C32" s="2" t="s">
        <v>26</v>
      </c>
      <c r="D32" s="6" t="s">
        <v>101</v>
      </c>
      <c r="E32" s="7" t="s">
        <v>232</v>
      </c>
      <c r="F32" s="8" t="s">
        <v>233</v>
      </c>
      <c r="G32" s="8" t="s">
        <v>234</v>
      </c>
      <c r="H32" s="9" t="s">
        <v>132</v>
      </c>
      <c r="I32" s="22" t="s">
        <v>236</v>
      </c>
      <c r="J32" s="19">
        <v>1</v>
      </c>
      <c r="K32" s="24">
        <v>46204</v>
      </c>
      <c r="L32" s="24">
        <v>46356</v>
      </c>
      <c r="M32" s="26">
        <f t="shared" si="0"/>
        <v>21.714285714285715</v>
      </c>
      <c r="N32" s="27">
        <v>0</v>
      </c>
      <c r="O32" s="28" t="s">
        <v>309</v>
      </c>
    </row>
    <row r="33" spans="1:15" ht="14" customHeight="1" thickBot="1" x14ac:dyDescent="0.35">
      <c r="A33" s="1">
        <v>23</v>
      </c>
      <c r="B33" t="s">
        <v>48</v>
      </c>
      <c r="C33" s="2" t="s">
        <v>26</v>
      </c>
      <c r="D33" s="6" t="s">
        <v>101</v>
      </c>
      <c r="E33" s="7" t="s">
        <v>232</v>
      </c>
      <c r="F33" s="8" t="s">
        <v>233</v>
      </c>
      <c r="G33" s="8" t="s">
        <v>234</v>
      </c>
      <c r="H33" s="9" t="s">
        <v>133</v>
      </c>
      <c r="I33" s="22" t="s">
        <v>237</v>
      </c>
      <c r="J33" s="19">
        <v>2</v>
      </c>
      <c r="K33" s="24">
        <v>46235</v>
      </c>
      <c r="L33" s="24">
        <v>46446</v>
      </c>
      <c r="M33" s="26">
        <f t="shared" si="0"/>
        <v>30.142857142857142</v>
      </c>
      <c r="N33" s="27">
        <v>0</v>
      </c>
      <c r="O33" s="28" t="s">
        <v>310</v>
      </c>
    </row>
    <row r="34" spans="1:15" ht="14" customHeight="1" thickBot="1" x14ac:dyDescent="0.35">
      <c r="A34" s="1">
        <v>24</v>
      </c>
      <c r="B34" t="s">
        <v>49</v>
      </c>
      <c r="C34" s="2" t="s">
        <v>26</v>
      </c>
      <c r="D34" s="6" t="s">
        <v>101</v>
      </c>
      <c r="E34" s="7" t="s">
        <v>232</v>
      </c>
      <c r="F34" s="8" t="s">
        <v>233</v>
      </c>
      <c r="G34" s="8" t="s">
        <v>234</v>
      </c>
      <c r="H34" s="9" t="s">
        <v>134</v>
      </c>
      <c r="I34" s="22" t="s">
        <v>238</v>
      </c>
      <c r="J34" s="19">
        <v>1</v>
      </c>
      <c r="K34" s="24">
        <v>46446</v>
      </c>
      <c r="L34" s="24">
        <v>46736</v>
      </c>
      <c r="M34" s="26">
        <f t="shared" si="0"/>
        <v>41.428571428571431</v>
      </c>
      <c r="N34" s="27">
        <v>0</v>
      </c>
      <c r="O34" s="28" t="s">
        <v>311</v>
      </c>
    </row>
    <row r="35" spans="1:15" ht="14" customHeight="1" thickBot="1" x14ac:dyDescent="0.35">
      <c r="A35" s="1">
        <v>25</v>
      </c>
      <c r="B35" t="s">
        <v>50</v>
      </c>
      <c r="C35" s="2" t="s">
        <v>26</v>
      </c>
      <c r="D35" s="6" t="s">
        <v>101</v>
      </c>
      <c r="E35" s="7" t="s">
        <v>232</v>
      </c>
      <c r="F35" s="8" t="s">
        <v>233</v>
      </c>
      <c r="G35" s="8" t="s">
        <v>234</v>
      </c>
      <c r="H35" s="9" t="s">
        <v>135</v>
      </c>
      <c r="I35" s="16" t="s">
        <v>239</v>
      </c>
      <c r="J35" s="19">
        <v>1</v>
      </c>
      <c r="K35" s="24">
        <v>46736</v>
      </c>
      <c r="L35" s="24">
        <v>46811</v>
      </c>
      <c r="M35" s="26">
        <f t="shared" si="0"/>
        <v>10.714285714285714</v>
      </c>
      <c r="N35" s="27">
        <v>0</v>
      </c>
      <c r="O35" s="28" t="s">
        <v>312</v>
      </c>
    </row>
    <row r="36" spans="1:15" ht="14" customHeight="1" thickBot="1" x14ac:dyDescent="0.35">
      <c r="A36" s="1">
        <v>26</v>
      </c>
      <c r="B36" t="s">
        <v>51</v>
      </c>
      <c r="C36" s="2" t="s">
        <v>26</v>
      </c>
      <c r="D36" s="6" t="s">
        <v>102</v>
      </c>
      <c r="E36" s="7" t="s">
        <v>240</v>
      </c>
      <c r="F36" s="8" t="s">
        <v>241</v>
      </c>
      <c r="G36" s="8" t="s">
        <v>215</v>
      </c>
      <c r="H36" s="9" t="s">
        <v>222</v>
      </c>
      <c r="I36" s="16" t="s">
        <v>223</v>
      </c>
      <c r="J36" s="19">
        <v>5</v>
      </c>
      <c r="K36" s="24">
        <v>46296</v>
      </c>
      <c r="L36" s="24">
        <v>46371</v>
      </c>
      <c r="M36" s="26">
        <f t="shared" si="0"/>
        <v>10.714285714285714</v>
      </c>
      <c r="N36" s="27">
        <v>0</v>
      </c>
      <c r="O36" s="28" t="s">
        <v>313</v>
      </c>
    </row>
    <row r="37" spans="1:15" ht="14" customHeight="1" thickBot="1" x14ac:dyDescent="0.35">
      <c r="A37" s="1">
        <v>27</v>
      </c>
      <c r="B37" t="s">
        <v>52</v>
      </c>
      <c r="C37" s="2" t="s">
        <v>26</v>
      </c>
      <c r="D37" s="6" t="s">
        <v>102</v>
      </c>
      <c r="E37" s="7" t="s">
        <v>240</v>
      </c>
      <c r="F37" s="8" t="s">
        <v>241</v>
      </c>
      <c r="G37" s="8" t="s">
        <v>226</v>
      </c>
      <c r="H37" s="9" t="s">
        <v>227</v>
      </c>
      <c r="I37" s="16" t="s">
        <v>228</v>
      </c>
      <c r="J37" s="19">
        <v>5</v>
      </c>
      <c r="K37" s="24">
        <v>46235</v>
      </c>
      <c r="L37" s="24">
        <v>46371</v>
      </c>
      <c r="M37" s="26">
        <f t="shared" si="0"/>
        <v>19.428571428571427</v>
      </c>
      <c r="N37" s="27">
        <v>0</v>
      </c>
      <c r="O37" s="28" t="s">
        <v>314</v>
      </c>
    </row>
    <row r="38" spans="1:15" ht="14" customHeight="1" thickBot="1" x14ac:dyDescent="0.35">
      <c r="A38" s="1">
        <v>28</v>
      </c>
      <c r="B38" t="s">
        <v>53</v>
      </c>
      <c r="C38" s="2" t="s">
        <v>26</v>
      </c>
      <c r="D38" s="6" t="s">
        <v>102</v>
      </c>
      <c r="E38" s="7" t="s">
        <v>240</v>
      </c>
      <c r="F38" s="8" t="s">
        <v>241</v>
      </c>
      <c r="G38" s="8" t="s">
        <v>226</v>
      </c>
      <c r="H38" s="9" t="s">
        <v>230</v>
      </c>
      <c r="I38" s="16" t="s">
        <v>231</v>
      </c>
      <c r="J38" s="19">
        <v>1</v>
      </c>
      <c r="K38" s="24">
        <v>46235</v>
      </c>
      <c r="L38" s="24">
        <v>46371</v>
      </c>
      <c r="M38" s="26">
        <f t="shared" si="0"/>
        <v>19.428571428571427</v>
      </c>
      <c r="N38" s="27">
        <v>0</v>
      </c>
      <c r="O38" s="28" t="s">
        <v>315</v>
      </c>
    </row>
    <row r="39" spans="1:15" ht="14" customHeight="1" thickBot="1" x14ac:dyDescent="0.35">
      <c r="A39" s="1">
        <v>29</v>
      </c>
      <c r="B39" t="s">
        <v>54</v>
      </c>
      <c r="C39" s="2" t="s">
        <v>26</v>
      </c>
      <c r="D39" s="6" t="s">
        <v>103</v>
      </c>
      <c r="E39" s="7" t="s">
        <v>242</v>
      </c>
      <c r="F39" s="8" t="s">
        <v>243</v>
      </c>
      <c r="G39" s="8" t="s">
        <v>244</v>
      </c>
      <c r="H39" s="9" t="s">
        <v>245</v>
      </c>
      <c r="I39" s="16" t="s">
        <v>246</v>
      </c>
      <c r="J39" s="19">
        <v>2</v>
      </c>
      <c r="K39" s="24">
        <v>46204</v>
      </c>
      <c r="L39" s="24">
        <v>46356</v>
      </c>
      <c r="M39" s="26">
        <f t="shared" si="0"/>
        <v>21.714285714285715</v>
      </c>
      <c r="N39" s="27">
        <v>0</v>
      </c>
      <c r="O39" s="28" t="s">
        <v>316</v>
      </c>
    </row>
    <row r="40" spans="1:15" ht="14" customHeight="1" thickBot="1" x14ac:dyDescent="0.35">
      <c r="A40" s="1">
        <v>30</v>
      </c>
      <c r="B40" t="s">
        <v>55</v>
      </c>
      <c r="C40" s="2" t="s">
        <v>26</v>
      </c>
      <c r="D40" s="6" t="s">
        <v>103</v>
      </c>
      <c r="E40" s="7" t="s">
        <v>247</v>
      </c>
      <c r="F40" s="8" t="s">
        <v>243</v>
      </c>
      <c r="G40" s="8" t="s">
        <v>244</v>
      </c>
      <c r="H40" s="9" t="s">
        <v>248</v>
      </c>
      <c r="I40" s="16" t="s">
        <v>249</v>
      </c>
      <c r="J40" s="19">
        <v>2</v>
      </c>
      <c r="K40" s="24">
        <v>46204</v>
      </c>
      <c r="L40" s="24">
        <v>46356</v>
      </c>
      <c r="M40" s="26">
        <f t="shared" si="0"/>
        <v>21.714285714285715</v>
      </c>
      <c r="N40" s="27">
        <v>0</v>
      </c>
      <c r="O40" s="28" t="s">
        <v>317</v>
      </c>
    </row>
    <row r="41" spans="1:15" ht="14" customHeight="1" thickBot="1" x14ac:dyDescent="0.35">
      <c r="A41" s="1">
        <v>31</v>
      </c>
      <c r="B41" t="s">
        <v>56</v>
      </c>
      <c r="C41" s="2" t="s">
        <v>26</v>
      </c>
      <c r="D41" s="6" t="s">
        <v>103</v>
      </c>
      <c r="E41" s="7" t="s">
        <v>247</v>
      </c>
      <c r="F41" s="8" t="s">
        <v>243</v>
      </c>
      <c r="G41" s="8" t="s">
        <v>244</v>
      </c>
      <c r="H41" s="9" t="s">
        <v>250</v>
      </c>
      <c r="I41" s="16" t="s">
        <v>251</v>
      </c>
      <c r="J41" s="19">
        <v>1</v>
      </c>
      <c r="K41" s="24">
        <v>46204</v>
      </c>
      <c r="L41" s="24">
        <v>46356</v>
      </c>
      <c r="M41" s="26">
        <f t="shared" si="0"/>
        <v>21.714285714285715</v>
      </c>
      <c r="N41" s="27">
        <v>0</v>
      </c>
      <c r="O41" s="28" t="s">
        <v>318</v>
      </c>
    </row>
    <row r="42" spans="1:15" ht="14" customHeight="1" thickBot="1" x14ac:dyDescent="0.35">
      <c r="A42" s="1">
        <v>32</v>
      </c>
      <c r="B42" t="s">
        <v>57</v>
      </c>
      <c r="C42" s="2" t="s">
        <v>26</v>
      </c>
      <c r="D42" s="6" t="s">
        <v>104</v>
      </c>
      <c r="E42" s="7" t="s">
        <v>351</v>
      </c>
      <c r="F42" s="8" t="s">
        <v>352</v>
      </c>
      <c r="G42" s="8" t="s">
        <v>252</v>
      </c>
      <c r="H42" s="9" t="s">
        <v>253</v>
      </c>
      <c r="I42" s="16" t="s">
        <v>254</v>
      </c>
      <c r="J42" s="19">
        <v>1</v>
      </c>
      <c r="K42" s="24">
        <v>46218</v>
      </c>
      <c r="L42" s="24">
        <v>46356</v>
      </c>
      <c r="M42" s="26">
        <f t="shared" si="0"/>
        <v>19.714285714285715</v>
      </c>
      <c r="N42" s="27">
        <v>0</v>
      </c>
      <c r="O42" s="28" t="s">
        <v>319</v>
      </c>
    </row>
    <row r="43" spans="1:15" ht="14" customHeight="1" thickBot="1" x14ac:dyDescent="0.35">
      <c r="A43" s="1">
        <v>33</v>
      </c>
      <c r="B43" t="s">
        <v>58</v>
      </c>
      <c r="C43" s="2" t="s">
        <v>26</v>
      </c>
      <c r="D43" s="6" t="s">
        <v>104</v>
      </c>
      <c r="E43" s="7" t="s">
        <v>351</v>
      </c>
      <c r="F43" s="8" t="s">
        <v>352</v>
      </c>
      <c r="G43" s="8" t="s">
        <v>255</v>
      </c>
      <c r="H43" s="9" t="s">
        <v>256</v>
      </c>
      <c r="I43" s="16" t="s">
        <v>257</v>
      </c>
      <c r="J43" s="19">
        <v>1</v>
      </c>
      <c r="K43" s="24">
        <v>46357</v>
      </c>
      <c r="L43" s="24">
        <v>46477</v>
      </c>
      <c r="M43" s="26">
        <f t="shared" si="0"/>
        <v>17.142857142857142</v>
      </c>
      <c r="N43" s="27">
        <v>0</v>
      </c>
      <c r="O43" s="28" t="s">
        <v>320</v>
      </c>
    </row>
    <row r="44" spans="1:15" ht="14" customHeight="1" thickBot="1" x14ac:dyDescent="0.35">
      <c r="A44" s="1">
        <v>34</v>
      </c>
      <c r="B44" t="s">
        <v>59</v>
      </c>
      <c r="C44" s="2" t="s">
        <v>26</v>
      </c>
      <c r="D44" s="6" t="s">
        <v>104</v>
      </c>
      <c r="E44" s="7" t="s">
        <v>351</v>
      </c>
      <c r="F44" s="8" t="s">
        <v>352</v>
      </c>
      <c r="G44" s="8" t="s">
        <v>258</v>
      </c>
      <c r="H44" s="9" t="s">
        <v>259</v>
      </c>
      <c r="I44" s="16" t="s">
        <v>260</v>
      </c>
      <c r="J44" s="19">
        <v>1</v>
      </c>
      <c r="K44" s="24">
        <v>46478</v>
      </c>
      <c r="L44" s="24">
        <v>46507</v>
      </c>
      <c r="M44" s="26">
        <f t="shared" si="0"/>
        <v>4.1428571428571432</v>
      </c>
      <c r="N44" s="27">
        <v>0</v>
      </c>
      <c r="O44" s="28" t="s">
        <v>321</v>
      </c>
    </row>
    <row r="45" spans="1:15" ht="14" customHeight="1" thickBot="1" x14ac:dyDescent="0.35">
      <c r="A45" s="1">
        <v>35</v>
      </c>
      <c r="B45" t="s">
        <v>60</v>
      </c>
      <c r="C45" s="2" t="s">
        <v>26</v>
      </c>
      <c r="D45" s="6" t="s">
        <v>104</v>
      </c>
      <c r="E45" s="7" t="s">
        <v>351</v>
      </c>
      <c r="F45" s="8" t="s">
        <v>352</v>
      </c>
      <c r="G45" s="8" t="s">
        <v>261</v>
      </c>
      <c r="H45" s="9" t="s">
        <v>262</v>
      </c>
      <c r="I45" s="16" t="s">
        <v>263</v>
      </c>
      <c r="J45" s="19">
        <v>1</v>
      </c>
      <c r="K45" s="24">
        <v>46218</v>
      </c>
      <c r="L45" s="24">
        <v>46356</v>
      </c>
      <c r="M45" s="26">
        <f t="shared" si="0"/>
        <v>19.714285714285715</v>
      </c>
      <c r="N45" s="27">
        <v>0</v>
      </c>
      <c r="O45" s="28" t="s">
        <v>322</v>
      </c>
    </row>
    <row r="46" spans="1:15" ht="14" customHeight="1" thickBot="1" x14ac:dyDescent="0.35">
      <c r="A46" s="1">
        <v>36</v>
      </c>
      <c r="B46" t="s">
        <v>61</v>
      </c>
      <c r="C46" s="2" t="s">
        <v>26</v>
      </c>
      <c r="D46" s="6" t="s">
        <v>105</v>
      </c>
      <c r="E46" s="7" t="s">
        <v>112</v>
      </c>
      <c r="F46" s="8" t="s">
        <v>349</v>
      </c>
      <c r="G46" s="8" t="s">
        <v>264</v>
      </c>
      <c r="H46" s="9" t="s">
        <v>265</v>
      </c>
      <c r="I46" s="16" t="s">
        <v>266</v>
      </c>
      <c r="J46" s="19">
        <v>1</v>
      </c>
      <c r="K46" s="24">
        <v>46218</v>
      </c>
      <c r="L46" s="24">
        <v>46295</v>
      </c>
      <c r="M46" s="26">
        <f t="shared" si="0"/>
        <v>11</v>
      </c>
      <c r="N46" s="27">
        <v>0</v>
      </c>
      <c r="O46" s="28" t="s">
        <v>323</v>
      </c>
    </row>
    <row r="47" spans="1:15" ht="14" customHeight="1" thickBot="1" x14ac:dyDescent="0.35">
      <c r="A47" s="1">
        <v>37</v>
      </c>
      <c r="B47" t="s">
        <v>62</v>
      </c>
      <c r="C47" s="2" t="s">
        <v>26</v>
      </c>
      <c r="D47" s="6" t="s">
        <v>105</v>
      </c>
      <c r="E47" s="7" t="s">
        <v>112</v>
      </c>
      <c r="F47" s="8" t="s">
        <v>349</v>
      </c>
      <c r="G47" s="8" t="s">
        <v>267</v>
      </c>
      <c r="H47" s="9" t="s">
        <v>268</v>
      </c>
      <c r="I47" s="16" t="s">
        <v>269</v>
      </c>
      <c r="J47" s="19">
        <v>1</v>
      </c>
      <c r="K47" s="24">
        <v>46249</v>
      </c>
      <c r="L47" s="24">
        <v>46295</v>
      </c>
      <c r="M47" s="26">
        <f t="shared" si="0"/>
        <v>6.5714285714285712</v>
      </c>
      <c r="N47" s="27">
        <v>0</v>
      </c>
      <c r="O47" s="28" t="s">
        <v>324</v>
      </c>
    </row>
    <row r="48" spans="1:15" ht="14" customHeight="1" thickBot="1" x14ac:dyDescent="0.35">
      <c r="A48" s="1">
        <v>38</v>
      </c>
      <c r="B48" t="s">
        <v>63</v>
      </c>
      <c r="C48" s="2" t="s">
        <v>26</v>
      </c>
      <c r="D48" s="6" t="s">
        <v>105</v>
      </c>
      <c r="E48" s="7" t="s">
        <v>112</v>
      </c>
      <c r="F48" s="8" t="s">
        <v>349</v>
      </c>
      <c r="G48" s="8" t="s">
        <v>113</v>
      </c>
      <c r="H48" s="9" t="s">
        <v>114</v>
      </c>
      <c r="I48" s="16" t="s">
        <v>270</v>
      </c>
      <c r="J48" s="19">
        <v>1</v>
      </c>
      <c r="K48" s="24">
        <v>46296</v>
      </c>
      <c r="L48" s="24">
        <v>46310</v>
      </c>
      <c r="M48" s="26">
        <f t="shared" si="0"/>
        <v>2</v>
      </c>
      <c r="N48" s="27">
        <v>0</v>
      </c>
      <c r="O48" s="28" t="s">
        <v>325</v>
      </c>
    </row>
    <row r="49" spans="1:15" ht="14" customHeight="1" thickBot="1" x14ac:dyDescent="0.35">
      <c r="A49" s="1">
        <v>39</v>
      </c>
      <c r="B49" t="s">
        <v>64</v>
      </c>
      <c r="C49" s="2" t="s">
        <v>26</v>
      </c>
      <c r="D49" s="6" t="s">
        <v>105</v>
      </c>
      <c r="E49" s="7" t="s">
        <v>112</v>
      </c>
      <c r="F49" s="8" t="s">
        <v>349</v>
      </c>
      <c r="G49" s="8" t="s">
        <v>115</v>
      </c>
      <c r="H49" s="9" t="s">
        <v>116</v>
      </c>
      <c r="I49" s="16" t="s">
        <v>271</v>
      </c>
      <c r="J49" s="19">
        <v>1</v>
      </c>
      <c r="K49" s="24">
        <v>46314</v>
      </c>
      <c r="L49" s="24">
        <v>46325</v>
      </c>
      <c r="M49" s="26">
        <f t="shared" si="0"/>
        <v>1.5714285714285714</v>
      </c>
      <c r="N49" s="27">
        <v>0</v>
      </c>
      <c r="O49" s="28" t="s">
        <v>326</v>
      </c>
    </row>
    <row r="50" spans="1:15" ht="14" customHeight="1" thickBot="1" x14ac:dyDescent="0.35">
      <c r="A50" s="1">
        <v>40</v>
      </c>
      <c r="B50" t="s">
        <v>65</v>
      </c>
      <c r="C50" s="2" t="s">
        <v>26</v>
      </c>
      <c r="D50" s="6" t="s">
        <v>106</v>
      </c>
      <c r="E50" s="7" t="s">
        <v>117</v>
      </c>
      <c r="F50" s="8" t="s">
        <v>118</v>
      </c>
      <c r="G50" s="8" t="s">
        <v>119</v>
      </c>
      <c r="H50" s="9" t="s">
        <v>120</v>
      </c>
      <c r="I50" s="16" t="s">
        <v>272</v>
      </c>
      <c r="J50" s="19">
        <v>1</v>
      </c>
      <c r="K50" s="24">
        <v>46218</v>
      </c>
      <c r="L50" s="24">
        <v>46339</v>
      </c>
      <c r="M50" s="26">
        <f t="shared" si="0"/>
        <v>17.285714285714285</v>
      </c>
      <c r="N50" s="27">
        <v>0</v>
      </c>
      <c r="O50" s="28" t="s">
        <v>327</v>
      </c>
    </row>
    <row r="51" spans="1:15" ht="14" customHeight="1" thickBot="1" x14ac:dyDescent="0.35">
      <c r="A51" s="1">
        <v>41</v>
      </c>
      <c r="B51" t="s">
        <v>66</v>
      </c>
      <c r="C51" s="2" t="s">
        <v>26</v>
      </c>
      <c r="D51" s="6" t="s">
        <v>106</v>
      </c>
      <c r="E51" s="7" t="s">
        <v>117</v>
      </c>
      <c r="F51" s="8" t="s">
        <v>118</v>
      </c>
      <c r="G51" s="8" t="s">
        <v>121</v>
      </c>
      <c r="H51" s="9" t="s">
        <v>122</v>
      </c>
      <c r="I51" s="16" t="s">
        <v>273</v>
      </c>
      <c r="J51" s="19">
        <v>10</v>
      </c>
      <c r="K51" s="24">
        <v>46218</v>
      </c>
      <c r="L51" s="24">
        <v>46377</v>
      </c>
      <c r="M51" s="26">
        <f t="shared" si="0"/>
        <v>22.714285714285715</v>
      </c>
      <c r="N51" s="27">
        <v>0</v>
      </c>
      <c r="O51" s="28" t="s">
        <v>328</v>
      </c>
    </row>
    <row r="52" spans="1:15" ht="14" customHeight="1" thickBot="1" x14ac:dyDescent="0.35">
      <c r="A52" s="1">
        <v>42</v>
      </c>
      <c r="B52" t="s">
        <v>67</v>
      </c>
      <c r="C52" s="2" t="s">
        <v>26</v>
      </c>
      <c r="D52" s="6" t="s">
        <v>106</v>
      </c>
      <c r="E52" s="7" t="s">
        <v>117</v>
      </c>
      <c r="F52" s="8" t="s">
        <v>118</v>
      </c>
      <c r="G52" s="8" t="s">
        <v>121</v>
      </c>
      <c r="H52" s="9" t="s">
        <v>123</v>
      </c>
      <c r="I52" s="22" t="s">
        <v>274</v>
      </c>
      <c r="J52" s="19">
        <v>10</v>
      </c>
      <c r="K52" s="24">
        <v>46218</v>
      </c>
      <c r="L52" s="24">
        <v>46377</v>
      </c>
      <c r="M52" s="26">
        <f t="shared" si="0"/>
        <v>22.714285714285715</v>
      </c>
      <c r="N52" s="27">
        <v>0</v>
      </c>
      <c r="O52" s="28" t="s">
        <v>329</v>
      </c>
    </row>
    <row r="53" spans="1:15" ht="14" customHeight="1" thickBot="1" x14ac:dyDescent="0.35">
      <c r="A53" s="1">
        <v>43</v>
      </c>
      <c r="B53" t="s">
        <v>68</v>
      </c>
      <c r="C53" s="2" t="s">
        <v>26</v>
      </c>
      <c r="D53" s="6" t="s">
        <v>106</v>
      </c>
      <c r="E53" s="7" t="s">
        <v>117</v>
      </c>
      <c r="F53" s="8" t="s">
        <v>118</v>
      </c>
      <c r="G53" s="8" t="s">
        <v>121</v>
      </c>
      <c r="H53" s="9" t="s">
        <v>124</v>
      </c>
      <c r="I53" s="16" t="s">
        <v>275</v>
      </c>
      <c r="J53" s="19">
        <v>1</v>
      </c>
      <c r="K53" s="24">
        <v>46218</v>
      </c>
      <c r="L53" s="24">
        <v>46255</v>
      </c>
      <c r="M53" s="26">
        <f t="shared" si="0"/>
        <v>5.2857142857142856</v>
      </c>
      <c r="N53" s="27">
        <v>0</v>
      </c>
      <c r="O53" s="28" t="s">
        <v>330</v>
      </c>
    </row>
    <row r="54" spans="1:15" ht="14" customHeight="1" thickBot="1" x14ac:dyDescent="0.35">
      <c r="A54" s="1">
        <v>44</v>
      </c>
      <c r="B54" t="s">
        <v>69</v>
      </c>
      <c r="C54" s="2" t="s">
        <v>26</v>
      </c>
      <c r="D54" s="6" t="s">
        <v>106</v>
      </c>
      <c r="E54" s="7" t="s">
        <v>117</v>
      </c>
      <c r="F54" s="8" t="s">
        <v>118</v>
      </c>
      <c r="G54" s="8" t="s">
        <v>125</v>
      </c>
      <c r="H54" s="9" t="s">
        <v>126</v>
      </c>
      <c r="I54" s="16" t="s">
        <v>276</v>
      </c>
      <c r="J54" s="19">
        <v>1</v>
      </c>
      <c r="K54" s="24">
        <v>46218</v>
      </c>
      <c r="L54" s="24">
        <v>46356</v>
      </c>
      <c r="M54" s="26">
        <f t="shared" si="0"/>
        <v>19.714285714285715</v>
      </c>
      <c r="N54" s="27">
        <v>0</v>
      </c>
      <c r="O54" s="28" t="s">
        <v>331</v>
      </c>
    </row>
    <row r="55" spans="1:15" ht="14" customHeight="1" thickBot="1" x14ac:dyDescent="0.35">
      <c r="A55" s="1">
        <v>45</v>
      </c>
      <c r="B55" t="s">
        <v>70</v>
      </c>
      <c r="C55" s="2" t="s">
        <v>26</v>
      </c>
      <c r="D55" s="6" t="s">
        <v>106</v>
      </c>
      <c r="E55" s="7" t="s">
        <v>117</v>
      </c>
      <c r="F55" s="8" t="s">
        <v>118</v>
      </c>
      <c r="G55" s="8" t="s">
        <v>125</v>
      </c>
      <c r="H55" s="9" t="s">
        <v>127</v>
      </c>
      <c r="I55" s="16" t="s">
        <v>277</v>
      </c>
      <c r="J55" s="19">
        <v>1</v>
      </c>
      <c r="K55" s="24">
        <v>46357</v>
      </c>
      <c r="L55" s="24">
        <v>46367</v>
      </c>
      <c r="M55" s="26">
        <f t="shared" si="0"/>
        <v>1.4285714285714286</v>
      </c>
      <c r="N55" s="27">
        <v>0</v>
      </c>
      <c r="O55" s="28" t="s">
        <v>332</v>
      </c>
    </row>
    <row r="56" spans="1:15" ht="14" customHeight="1" thickBot="1" x14ac:dyDescent="0.35">
      <c r="A56" s="1">
        <v>46</v>
      </c>
      <c r="B56" t="s">
        <v>71</v>
      </c>
      <c r="C56" s="2" t="s">
        <v>26</v>
      </c>
      <c r="D56" s="6" t="s">
        <v>106</v>
      </c>
      <c r="E56" s="7" t="s">
        <v>117</v>
      </c>
      <c r="F56" s="8" t="s">
        <v>118</v>
      </c>
      <c r="G56" s="8" t="s">
        <v>125</v>
      </c>
      <c r="H56" s="9" t="s">
        <v>127</v>
      </c>
      <c r="I56" s="16" t="s">
        <v>277</v>
      </c>
      <c r="J56" s="19">
        <v>1</v>
      </c>
      <c r="K56" s="24">
        <v>46357</v>
      </c>
      <c r="L56" s="24">
        <v>46367</v>
      </c>
      <c r="M56" s="26">
        <f t="shared" si="0"/>
        <v>1.4285714285714286</v>
      </c>
      <c r="N56" s="27">
        <v>0</v>
      </c>
      <c r="O56" s="28" t="s">
        <v>333</v>
      </c>
    </row>
    <row r="57" spans="1:15" ht="14" customHeight="1" thickBot="1" x14ac:dyDescent="0.35">
      <c r="A57" s="1">
        <v>47</v>
      </c>
      <c r="B57" t="s">
        <v>72</v>
      </c>
      <c r="C57" s="2" t="s">
        <v>26</v>
      </c>
      <c r="D57" s="6" t="s">
        <v>107</v>
      </c>
      <c r="E57" s="7" t="s">
        <v>128</v>
      </c>
      <c r="F57" s="8" t="s">
        <v>129</v>
      </c>
      <c r="G57" s="8" t="s">
        <v>130</v>
      </c>
      <c r="H57" s="9" t="s">
        <v>131</v>
      </c>
      <c r="I57" s="22" t="s">
        <v>235</v>
      </c>
      <c r="J57" s="19">
        <v>1</v>
      </c>
      <c r="K57" s="24">
        <v>46204</v>
      </c>
      <c r="L57" s="24">
        <v>46235</v>
      </c>
      <c r="M57" s="26">
        <f t="shared" si="0"/>
        <v>4.4285714285714288</v>
      </c>
      <c r="N57" s="27">
        <v>0</v>
      </c>
      <c r="O57" s="28" t="s">
        <v>334</v>
      </c>
    </row>
    <row r="58" spans="1:15" ht="14" customHeight="1" thickBot="1" x14ac:dyDescent="0.35">
      <c r="A58" s="1">
        <v>48</v>
      </c>
      <c r="B58" t="s">
        <v>73</v>
      </c>
      <c r="C58" s="2" t="s">
        <v>26</v>
      </c>
      <c r="D58" s="6" t="s">
        <v>107</v>
      </c>
      <c r="E58" s="7" t="s">
        <v>128</v>
      </c>
      <c r="F58" s="8" t="s">
        <v>129</v>
      </c>
      <c r="G58" s="8" t="s">
        <v>130</v>
      </c>
      <c r="H58" s="9" t="s">
        <v>132</v>
      </c>
      <c r="I58" s="22" t="s">
        <v>236</v>
      </c>
      <c r="J58" s="19">
        <v>1</v>
      </c>
      <c r="K58" s="24">
        <v>46204</v>
      </c>
      <c r="L58" s="24">
        <v>46356</v>
      </c>
      <c r="M58" s="26">
        <f t="shared" si="0"/>
        <v>21.714285714285715</v>
      </c>
      <c r="N58" s="27">
        <v>0</v>
      </c>
      <c r="O58" s="28" t="s">
        <v>335</v>
      </c>
    </row>
    <row r="59" spans="1:15" ht="14" customHeight="1" thickBot="1" x14ac:dyDescent="0.35">
      <c r="A59" s="1">
        <v>49</v>
      </c>
      <c r="B59" t="s">
        <v>74</v>
      </c>
      <c r="C59" s="2" t="s">
        <v>26</v>
      </c>
      <c r="D59" s="6" t="s">
        <v>107</v>
      </c>
      <c r="E59" s="7" t="s">
        <v>128</v>
      </c>
      <c r="F59" s="8" t="s">
        <v>129</v>
      </c>
      <c r="G59" s="8" t="s">
        <v>130</v>
      </c>
      <c r="H59" s="9" t="s">
        <v>133</v>
      </c>
      <c r="I59" s="22" t="s">
        <v>237</v>
      </c>
      <c r="J59" s="19">
        <v>2</v>
      </c>
      <c r="K59" s="24">
        <v>46235</v>
      </c>
      <c r="L59" s="24">
        <v>46446</v>
      </c>
      <c r="M59" s="26">
        <f t="shared" si="0"/>
        <v>30.142857142857142</v>
      </c>
      <c r="N59" s="27">
        <v>0</v>
      </c>
      <c r="O59" s="28" t="s">
        <v>336</v>
      </c>
    </row>
    <row r="60" spans="1:15" ht="14" customHeight="1" thickBot="1" x14ac:dyDescent="0.35">
      <c r="A60" s="1">
        <v>50</v>
      </c>
      <c r="B60" t="s">
        <v>75</v>
      </c>
      <c r="C60" s="2" t="s">
        <v>26</v>
      </c>
      <c r="D60" s="6" t="s">
        <v>107</v>
      </c>
      <c r="E60" s="7" t="s">
        <v>128</v>
      </c>
      <c r="F60" s="8" t="s">
        <v>129</v>
      </c>
      <c r="G60" s="8" t="s">
        <v>130</v>
      </c>
      <c r="H60" s="9" t="s">
        <v>134</v>
      </c>
      <c r="I60" s="22" t="s">
        <v>238</v>
      </c>
      <c r="J60" s="19">
        <v>1</v>
      </c>
      <c r="K60" s="24">
        <v>46446</v>
      </c>
      <c r="L60" s="24">
        <v>46736</v>
      </c>
      <c r="M60" s="26">
        <f t="shared" si="0"/>
        <v>41.428571428571431</v>
      </c>
      <c r="N60" s="27">
        <v>0</v>
      </c>
      <c r="O60" s="28" t="s">
        <v>337</v>
      </c>
    </row>
    <row r="61" spans="1:15" ht="14" customHeight="1" thickBot="1" x14ac:dyDescent="0.35">
      <c r="A61" s="1">
        <v>51</v>
      </c>
      <c r="B61" t="s">
        <v>76</v>
      </c>
      <c r="C61" s="2" t="s">
        <v>26</v>
      </c>
      <c r="D61" s="6" t="s">
        <v>107</v>
      </c>
      <c r="E61" s="7" t="s">
        <v>128</v>
      </c>
      <c r="F61" s="8" t="s">
        <v>129</v>
      </c>
      <c r="G61" s="8" t="s">
        <v>130</v>
      </c>
      <c r="H61" s="9" t="s">
        <v>135</v>
      </c>
      <c r="I61" s="16" t="s">
        <v>239</v>
      </c>
      <c r="J61" s="19">
        <v>1</v>
      </c>
      <c r="K61" s="24">
        <v>46736</v>
      </c>
      <c r="L61" s="24">
        <v>46811</v>
      </c>
      <c r="M61" s="26">
        <f t="shared" si="0"/>
        <v>10.714285714285714</v>
      </c>
      <c r="N61" s="27">
        <v>0</v>
      </c>
      <c r="O61" s="28" t="s">
        <v>338</v>
      </c>
    </row>
    <row r="62" spans="1:15" ht="14" customHeight="1" thickBot="1" x14ac:dyDescent="0.35">
      <c r="A62" s="1">
        <v>52</v>
      </c>
      <c r="B62" t="s">
        <v>77</v>
      </c>
      <c r="C62" s="2" t="s">
        <v>26</v>
      </c>
      <c r="D62" s="6" t="s">
        <v>108</v>
      </c>
      <c r="E62" s="7" t="s">
        <v>350</v>
      </c>
      <c r="F62" s="8" t="s">
        <v>136</v>
      </c>
      <c r="G62" s="8" t="s">
        <v>137</v>
      </c>
      <c r="H62" s="9" t="s">
        <v>138</v>
      </c>
      <c r="I62" s="16" t="s">
        <v>278</v>
      </c>
      <c r="J62" s="19">
        <v>1</v>
      </c>
      <c r="K62" s="24">
        <v>46218</v>
      </c>
      <c r="L62" s="24">
        <v>46311</v>
      </c>
      <c r="M62" s="26">
        <f t="shared" si="0"/>
        <v>13.285714285714286</v>
      </c>
      <c r="N62" s="27">
        <v>0</v>
      </c>
      <c r="O62" s="28" t="s">
        <v>339</v>
      </c>
    </row>
    <row r="63" spans="1:15" ht="14" customHeight="1" thickBot="1" x14ac:dyDescent="0.35">
      <c r="A63" s="1">
        <v>53</v>
      </c>
      <c r="B63" t="s">
        <v>78</v>
      </c>
      <c r="C63" s="2" t="s">
        <v>26</v>
      </c>
      <c r="D63" s="6" t="s">
        <v>108</v>
      </c>
      <c r="E63" s="7" t="s">
        <v>350</v>
      </c>
      <c r="F63" s="8" t="s">
        <v>136</v>
      </c>
      <c r="G63" s="8" t="s">
        <v>139</v>
      </c>
      <c r="H63" s="9" t="s">
        <v>140</v>
      </c>
      <c r="I63" s="16" t="s">
        <v>279</v>
      </c>
      <c r="J63" s="19">
        <v>1</v>
      </c>
      <c r="K63" s="24">
        <v>46296</v>
      </c>
      <c r="L63" s="24">
        <v>46346</v>
      </c>
      <c r="M63" s="26">
        <f t="shared" si="0"/>
        <v>7.1428571428571432</v>
      </c>
      <c r="N63" s="27">
        <v>0</v>
      </c>
      <c r="O63" s="28" t="s">
        <v>340</v>
      </c>
    </row>
    <row r="64" spans="1:15" ht="14" customHeight="1" thickBot="1" x14ac:dyDescent="0.35">
      <c r="A64" s="1">
        <v>54</v>
      </c>
      <c r="B64" t="s">
        <v>79</v>
      </c>
      <c r="C64" s="2" t="s">
        <v>26</v>
      </c>
      <c r="D64" s="6" t="s">
        <v>108</v>
      </c>
      <c r="E64" s="7" t="s">
        <v>350</v>
      </c>
      <c r="F64" s="8" t="s">
        <v>136</v>
      </c>
      <c r="G64" s="8" t="s">
        <v>139</v>
      </c>
      <c r="H64" s="9" t="s">
        <v>141</v>
      </c>
      <c r="I64" s="16" t="s">
        <v>280</v>
      </c>
      <c r="J64" s="19">
        <v>1</v>
      </c>
      <c r="K64" s="24">
        <v>46349</v>
      </c>
      <c r="L64" s="24">
        <v>46360</v>
      </c>
      <c r="M64" s="26">
        <f t="shared" si="0"/>
        <v>1.5714285714285714</v>
      </c>
      <c r="N64" s="27">
        <v>0</v>
      </c>
      <c r="O64" s="28" t="s">
        <v>341</v>
      </c>
    </row>
    <row r="65" spans="1:15" ht="14" customHeight="1" thickBot="1" x14ac:dyDescent="0.35">
      <c r="A65" s="1">
        <v>55</v>
      </c>
      <c r="B65" t="s">
        <v>80</v>
      </c>
      <c r="C65" s="2" t="s">
        <v>26</v>
      </c>
      <c r="D65" s="6" t="s">
        <v>108</v>
      </c>
      <c r="E65" s="7" t="s">
        <v>350</v>
      </c>
      <c r="F65" s="8" t="s">
        <v>136</v>
      </c>
      <c r="G65" s="8" t="s">
        <v>139</v>
      </c>
      <c r="H65" s="9" t="s">
        <v>142</v>
      </c>
      <c r="I65" s="16" t="s">
        <v>281</v>
      </c>
      <c r="J65" s="19">
        <v>1</v>
      </c>
      <c r="K65" s="24">
        <v>46363</v>
      </c>
      <c r="L65" s="24">
        <v>46371</v>
      </c>
      <c r="M65" s="26">
        <f t="shared" si="0"/>
        <v>1.1428571428571428</v>
      </c>
      <c r="N65" s="27">
        <v>0</v>
      </c>
      <c r="O65" s="28" t="s">
        <v>342</v>
      </c>
    </row>
    <row r="66" spans="1:15" ht="14" customHeight="1" thickBot="1" x14ac:dyDescent="0.35">
      <c r="A66" s="1">
        <v>56</v>
      </c>
      <c r="B66" t="s">
        <v>81</v>
      </c>
      <c r="C66" s="2" t="s">
        <v>26</v>
      </c>
      <c r="D66" s="6" t="s">
        <v>109</v>
      </c>
      <c r="E66" s="7" t="s">
        <v>143</v>
      </c>
      <c r="F66" s="8" t="s">
        <v>144</v>
      </c>
      <c r="G66" s="8" t="s">
        <v>145</v>
      </c>
      <c r="H66" s="9" t="s">
        <v>146</v>
      </c>
      <c r="I66" s="16" t="s">
        <v>282</v>
      </c>
      <c r="J66" s="19">
        <v>1</v>
      </c>
      <c r="K66" s="24">
        <v>46219</v>
      </c>
      <c r="L66" s="24">
        <v>46280</v>
      </c>
      <c r="M66" s="26">
        <f t="shared" si="0"/>
        <v>8.7142857142857135</v>
      </c>
      <c r="N66" s="27">
        <v>0</v>
      </c>
      <c r="O66" s="28" t="s">
        <v>343</v>
      </c>
    </row>
    <row r="67" spans="1:15" ht="14" customHeight="1" thickBot="1" x14ac:dyDescent="0.35">
      <c r="A67" s="1">
        <v>57</v>
      </c>
      <c r="B67" t="s">
        <v>82</v>
      </c>
      <c r="C67" s="2" t="s">
        <v>26</v>
      </c>
      <c r="D67" s="6" t="s">
        <v>110</v>
      </c>
      <c r="E67" s="7" t="s">
        <v>147</v>
      </c>
      <c r="F67" s="8" t="s">
        <v>148</v>
      </c>
      <c r="G67" s="8" t="s">
        <v>149</v>
      </c>
      <c r="H67" s="9" t="s">
        <v>150</v>
      </c>
      <c r="I67" s="16" t="s">
        <v>283</v>
      </c>
      <c r="J67" s="19">
        <v>1</v>
      </c>
      <c r="K67" s="24">
        <v>46219</v>
      </c>
      <c r="L67" s="24">
        <v>46326</v>
      </c>
      <c r="M67" s="26">
        <f t="shared" si="0"/>
        <v>15.285714285714286</v>
      </c>
      <c r="N67" s="27">
        <v>0</v>
      </c>
      <c r="O67" s="28" t="s">
        <v>344</v>
      </c>
    </row>
    <row r="68" spans="1:15" ht="14" customHeight="1" thickBot="1" x14ac:dyDescent="0.35">
      <c r="A68" s="1">
        <v>58</v>
      </c>
      <c r="B68" t="s">
        <v>83</v>
      </c>
      <c r="C68" s="2" t="s">
        <v>26</v>
      </c>
      <c r="D68" s="6" t="s">
        <v>111</v>
      </c>
      <c r="E68" s="7" t="s">
        <v>151</v>
      </c>
      <c r="F68" s="8" t="s">
        <v>152</v>
      </c>
      <c r="G68" s="8" t="s">
        <v>153</v>
      </c>
      <c r="H68" s="9" t="s">
        <v>154</v>
      </c>
      <c r="I68" s="16" t="s">
        <v>284</v>
      </c>
      <c r="J68" s="19">
        <v>2</v>
      </c>
      <c r="K68" s="24">
        <v>46217</v>
      </c>
      <c r="L68" s="24">
        <v>46255</v>
      </c>
      <c r="M68" s="26">
        <f t="shared" si="0"/>
        <v>5.4285714285714288</v>
      </c>
      <c r="N68" s="27">
        <v>0</v>
      </c>
      <c r="O68" s="28" t="s">
        <v>345</v>
      </c>
    </row>
    <row r="69" spans="1:15" ht="14" customHeight="1" thickBot="1" x14ac:dyDescent="0.35">
      <c r="A69" s="1">
        <v>59</v>
      </c>
      <c r="B69" t="s">
        <v>84</v>
      </c>
      <c r="C69" s="2" t="s">
        <v>26</v>
      </c>
      <c r="D69" s="6" t="s">
        <v>111</v>
      </c>
      <c r="E69" s="7" t="s">
        <v>151</v>
      </c>
      <c r="F69" s="8" t="s">
        <v>152</v>
      </c>
      <c r="G69" s="8" t="s">
        <v>155</v>
      </c>
      <c r="H69" s="9" t="s">
        <v>156</v>
      </c>
      <c r="I69" s="16" t="s">
        <v>285</v>
      </c>
      <c r="J69" s="19">
        <v>1</v>
      </c>
      <c r="K69" s="24">
        <v>46244</v>
      </c>
      <c r="L69" s="24">
        <v>46295</v>
      </c>
      <c r="M69" s="26">
        <f t="shared" si="0"/>
        <v>7.2857142857142856</v>
      </c>
      <c r="N69" s="27">
        <v>0</v>
      </c>
      <c r="O69" s="28" t="s">
        <v>346</v>
      </c>
    </row>
    <row r="70" spans="1:15" ht="14" customHeight="1" thickBot="1" x14ac:dyDescent="0.35">
      <c r="A70" s="1">
        <v>60</v>
      </c>
      <c r="B70" t="s">
        <v>85</v>
      </c>
      <c r="C70" s="2" t="s">
        <v>26</v>
      </c>
      <c r="D70" s="6" t="s">
        <v>111</v>
      </c>
      <c r="E70" s="7" t="s">
        <v>151</v>
      </c>
      <c r="F70" s="8" t="s">
        <v>152</v>
      </c>
      <c r="G70" s="8" t="s">
        <v>157</v>
      </c>
      <c r="H70" s="9" t="s">
        <v>157</v>
      </c>
      <c r="I70" s="16" t="s">
        <v>286</v>
      </c>
      <c r="J70" s="19">
        <v>1</v>
      </c>
      <c r="K70" s="24">
        <v>46224</v>
      </c>
      <c r="L70" s="24">
        <v>46262</v>
      </c>
      <c r="M70" s="26">
        <f t="shared" si="0"/>
        <v>5.4285714285714288</v>
      </c>
      <c r="N70" s="27">
        <v>0</v>
      </c>
      <c r="O70" s="28" t="s">
        <v>347</v>
      </c>
    </row>
    <row r="71" spans="1:15" ht="14" customHeight="1" thickBot="1" x14ac:dyDescent="0.35">
      <c r="A71" s="1">
        <v>61</v>
      </c>
      <c r="B71" t="s">
        <v>86</v>
      </c>
      <c r="C71" s="2" t="s">
        <v>26</v>
      </c>
      <c r="D71" s="6" t="s">
        <v>111</v>
      </c>
      <c r="E71" s="7" t="s">
        <v>151</v>
      </c>
      <c r="F71" s="8" t="s">
        <v>152</v>
      </c>
      <c r="G71" s="8" t="s">
        <v>158</v>
      </c>
      <c r="H71" s="9" t="s">
        <v>158</v>
      </c>
      <c r="I71" s="16" t="s">
        <v>287</v>
      </c>
      <c r="J71" s="19">
        <v>2</v>
      </c>
      <c r="K71" s="24">
        <v>46266</v>
      </c>
      <c r="L71" s="24">
        <v>46295</v>
      </c>
      <c r="M71" s="26">
        <f t="shared" si="0"/>
        <v>4.1428571428571432</v>
      </c>
      <c r="N71" s="27">
        <v>0</v>
      </c>
      <c r="O71" s="28" t="s">
        <v>348</v>
      </c>
    </row>
    <row r="350955" spans="1:1" x14ac:dyDescent="0.3">
      <c r="A350955" t="s">
        <v>25</v>
      </c>
    </row>
    <row r="350956" spans="1:1" x14ac:dyDescent="0.3">
      <c r="A350956" t="s">
        <v>26</v>
      </c>
    </row>
  </sheetData>
  <mergeCells count="1">
    <mergeCell ref="B8:O8"/>
  </mergeCells>
  <phoneticPr fontId="4" type="noConversion"/>
  <dataValidations count="12">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71" xr:uid="{00000000-0002-0000-0000-000000000000}">
      <formula1>$A$350954:$A$350956</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71" xr:uid="{B5DC842A-261F-49C4-BCAE-0A7F22793F8A}">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24:E28 E11:E14 E18" xr:uid="{CBD37864-0E37-412C-8DD6-D3C6B487D976}">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24:F28 F11:F14 F18" xr:uid="{D8A97661-F31D-4343-92C1-ED02A60FC9E6}">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24 G11:G14 G18:H18" xr:uid="{06FCDD15-3FD0-45F2-AEF8-38E2C352EDF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24 H11:H14" xr:uid="{D4996BB9-E395-47E4-820B-DD2549EDAFEF}">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24:I28 I36 I11:I18" xr:uid="{4A746E50-3381-4FD2-99A6-A8D0C452A692}">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24:J28 J36 J11:J14 J18" xr:uid="{91E15D99-D056-4CBC-BBF0-C559AFB560F4}">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24:K28 K36 K11:K18" xr:uid="{412AB29C-2FA0-4FD7-A63D-8C69AA0169BD}">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24:L28 L36 L11:L14 L18" xr:uid="{AB0CA7EC-C1A7-4AEB-874C-464EE2472E8B}">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71" xr:uid="{00000000-0002-0000-0000-00000A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3:O18" xr:uid="{BE4FC62F-295E-45BB-8218-11747A942A92}">
      <formula1>0</formula1>
      <formula2>390</formula2>
    </dataValidation>
  </dataValidations>
  <pageMargins left="0.7" right="0.7" top="0.75" bottom="0.75" header="0.3" footer="0.3"/>
  <headerFooter>
    <oddFooter>&amp;C_x000D_&amp;1#&amp;"Aptos"&amp;6&amp;K000000 ECP-INFORMACION PUBLICA</oddFooter>
  </headerFooter>
  <drawing r:id="rId1"/>
</worksheet>
</file>

<file path=docMetadata/LabelInfo.xml><?xml version="1.0" encoding="utf-8"?>
<clbl:labelList xmlns:clbl="http://schemas.microsoft.com/office/2020/mipLabelMetadata">
  <clbl:label id="{e6dda216-a899-4ab6-ba29-0dda5f7b7a74}" enabled="1" method="Privileged" siteId="{a4305987-cf78-4f93-9d64-bf18af65397b}"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400 F14.1  PLANES DE MEJORAM...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Yeny Alexandra Iglesias Reyes</cp:lastModifiedBy>
  <dcterms:created xsi:type="dcterms:W3CDTF">2026-07-21T14:42:08Z</dcterms:created>
  <dcterms:modified xsi:type="dcterms:W3CDTF">2026-07-22T14:24:36Z</dcterms:modified>
</cp:coreProperties>
</file>